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9.xml.rels" ContentType="application/vnd.openxmlformats-package.relationships+xml"/>
  <Override PartName="/xl/worksheets/_rels/sheet8.xml.rels" ContentType="application/vnd.openxmlformats-package.relationships+xml"/>
  <Override PartName="/xl/worksheets/_rels/sheet7.xml.rels" ContentType="application/vnd.openxmlformats-package.relationships+xml"/>
  <Override PartName="/xl/worksheets/_rels/sheet6.xml.rels" ContentType="application/vnd.openxmlformats-package.relationships+xml"/>
  <Override PartName="/xl/worksheets/_rels/sheet5.xml.rels" ContentType="application/vnd.openxmlformats-package.relationship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vmlDrawing1.vml" ContentType="application/vnd.openxmlformats-officedocument.vmlDrawing"/>
  <Override PartName="/xl/drawings/_rels/drawing4.xml.rels" ContentType="application/vnd.openxmlformats-package.relationship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me" sheetId="1" state="visible" r:id="rId3"/>
    <sheet name="Jobs" sheetId="2" state="visible" r:id="rId4"/>
    <sheet name="Codes" sheetId="3" state="visible" r:id="rId5"/>
    <sheet name="Summary" sheetId="4" state="visible" r:id="rId6"/>
    <sheet name="Credentials" sheetId="5" state="visible" r:id="rId7"/>
    <sheet name="Rates" sheetId="6" state="visible" r:id="rId8"/>
    <sheet name="RateInputs" sheetId="7" state="visible" r:id="rId9"/>
    <sheet name="Codebook" sheetId="8" state="visible" r:id="rId10"/>
    <sheet name="Screening" sheetId="9" state="visible" r:id="rId11"/>
  </sheets>
  <definedNames>
    <definedName function="false" hidden="true" localSheetId="7" name="_xlnm._FilterDatabase" vbProcedure="false">Codebook!$A$1:$D$30</definedName>
    <definedName function="false" hidden="true" localSheetId="2" name="_xlnm._FilterDatabase" vbProcedure="false">Codes!$A$1:$AD$101</definedName>
    <definedName function="false" hidden="true" localSheetId="4" name="_xlnm._FilterDatabase" vbProcedure="false">Credentials!$A$1:$C$11</definedName>
    <definedName function="false" hidden="true" localSheetId="1" name="_xlnm._FilterDatabase" vbProcedure="false">Jobs!$A$1:$U$101</definedName>
    <definedName function="false" hidden="true" localSheetId="6" name="_xlnm._FilterDatabase" vbProcedure="false">RateInputs!$A$1:$D$61</definedName>
    <definedName function="false" hidden="true" localSheetId="5" name="_xlnm._FilterDatabase" vbProcedure="false">Rates!$A$1:$D$8</definedName>
    <definedName function="false" hidden="true" localSheetId="0" name="_xlnm._FilterDatabase" vbProcedure="false">Readme!$A$1:$B$16</definedName>
    <definedName function="false" hidden="true" localSheetId="8" name="_xlnm._FilterDatabase" vbProcedure="false">Screening!$A$1:$E$186</definedName>
    <definedName function="false" hidden="true" localSheetId="3" name="_xlnm._FilterDatabase" vbProcedure="false">Summary!$A$1:$D$42</definedName>
  </definedNames>
  <calcPr iterateCount="100" refMode="A1" iterate="false" iterateDelta="0.0001"/>
  <extLst>
    <ext xmlns:loext="http://schemas.libreoffice.org/" uri="{7626C862-2A13-11E5-B345-FEFF819CDC9F}">
      <loext:extCalcPr stringRefSyntax="ExcelA1"/>
    </ext>
  </extLst>
</workbook>
</file>

<file path=xl/comments2.xml><?xml version="1.0" encoding="utf-8"?>
<comments xmlns="http://schemas.openxmlformats.org/spreadsheetml/2006/main" xmlns:xdr="http://schemas.openxmlformats.org/drawingml/2006/spreadsheetDrawing">
  <authors>
    <author>Unknown Author</author>
  </authors>
  <commentList>
    <comment ref="G2" authorId="0">
      <text>
        <r>
          <rPr>
            <sz val="10"/>
            <rFont val="Arial"/>
            <family val="2"/>
          </rPr>
          <t xml:space="preserve">Source: Upwork public job description, 2026-09-11, https://www.upwork.com/freelance-jobs/apply/Financial-Analyst_~022092358433581581689/</t>
        </r>
      </text>
    </comment>
    <comment ref="G3" authorId="0">
      <text>
        <r>
          <rPr>
            <sz val="10"/>
            <rFont val="Arial"/>
            <family val="2"/>
          </rPr>
          <t xml:space="preserve">Source: Upwork public job description, 2026-09-11, https://www.upwork.com/freelance-jobs/apply/Financial-Analyst_~022090395739137192210/</t>
        </r>
      </text>
    </comment>
    <comment ref="G4" authorId="0">
      <text>
        <r>
          <rPr>
            <sz val="10"/>
            <rFont val="Arial"/>
            <family val="2"/>
          </rPr>
          <t xml:space="preserve">Source: Upwork public job description, 2026-09-11, https://www.upwork.com/freelance-jobs/apply/Financial-Model-Expert-Needed-Build-Year-Business-Pro-Forma_~022093210642883770005/</t>
        </r>
      </text>
    </comment>
    <comment ref="G5" authorId="0">
      <text>
        <r>
          <rPr>
            <sz val="10"/>
            <rFont val="Arial"/>
            <family val="2"/>
          </rPr>
          <t xml:space="preserve">Source: Upwork public job description, 2026-09-11, https://www.upwork.com/freelance-jobs/apply/Financial-Analyst-Modeler-Dynamic-Forecasting-Model_~022093252614013430277/</t>
        </r>
      </text>
    </comment>
    <comment ref="G6" authorId="0">
      <text>
        <r>
          <rPr>
            <sz val="10"/>
            <rFont val="Arial"/>
            <family val="2"/>
          </rPr>
          <t xml:space="preserve">Source: Upwork public job description, 2026-09-11, https://www.upwork.com/freelance-jobs/apply/Capital-Readiness-Research-Analyst_~022077276176284659966/</t>
        </r>
      </text>
    </comment>
    <comment ref="G7" authorId="0">
      <text>
        <r>
          <rPr>
            <sz val="10"/>
            <rFont val="Arial"/>
            <family val="2"/>
          </rPr>
          <t xml:space="preserve">Source: Upwork public job description, 2026-09-11, https://www.upwork.com/freelance-jobs/apply/Financial-Operations-Manager-QuickBooks-Cash-Flow-Job-Costing-Financial-Systems_~022097749689642562707/</t>
        </r>
      </text>
    </comment>
    <comment ref="G8" authorId="0">
      <text>
        <r>
          <rPr>
            <sz val="10"/>
            <rFont val="Arial"/>
            <family val="2"/>
          </rPr>
          <t xml:space="preserve">Source: Upwork public job description, 2026-09-11, https://www.upwork.com/freelance-jobs/apply/Financial-Model-Expert-for-Startup_~022088171782669149612/</t>
        </r>
      </text>
    </comment>
    <comment ref="G9" authorId="0">
      <text>
        <r>
          <rPr>
            <sz val="10"/>
            <rFont val="Arial"/>
            <family val="2"/>
          </rPr>
          <t xml:space="preserve">Source: Upwork public job description, 2026-09-11, https://www.upwork.com/freelance-jobs/apply/Fractional-Consultant_~022090387216374378770/</t>
        </r>
      </text>
    </comment>
    <comment ref="G10" authorId="0">
      <text>
        <r>
          <rPr>
            <sz val="10"/>
            <rFont val="Arial"/>
            <family val="2"/>
          </rPr>
          <t xml:space="preserve">Source: Upwork public job description, 2026-09-11, https://www.upwork.com/freelance-jobs/apply/Expert-Fractional-Financial-Planning-Analysis-Consultant_~022086820381820252429/</t>
        </r>
      </text>
    </comment>
    <comment ref="G11" authorId="0">
      <text>
        <r>
          <rPr>
            <sz val="10"/>
            <rFont val="Arial"/>
            <family val="2"/>
          </rPr>
          <t xml:space="preserve">Source: Upwork public job description, 2026-09-11, https://www.upwork.com/freelance-jobs/apply/Year-Financial-Model-Projections-for-Pre-Seed-Startup-Pitch-Deck_~022095641955806897931/</t>
        </r>
      </text>
    </comment>
    <comment ref="G12" authorId="0">
      <text>
        <r>
          <rPr>
            <sz val="10"/>
            <rFont val="Arial"/>
            <family val="2"/>
          </rPr>
          <t xml:space="preserve">Source: Upwork public job description, 2026-09-11, https://www.upwork.com/freelance-jobs/apply/Fractional-CFO-Consultant-Day-Project-Ongoing-Opportunity_~022094773295855064345/</t>
        </r>
      </text>
    </comment>
    <comment ref="G13" authorId="0">
      <text>
        <r>
          <rPr>
            <sz val="10"/>
            <rFont val="Arial"/>
            <family val="2"/>
          </rPr>
          <t xml:space="preserve">Source: Upwork public job description, 2026-09-11, https://www.upwork.com/freelance-jobs/apply/Financial-Modeler-Climate-Tech-Commercial-Real-Estate-SaaS_~022089779308603222900/</t>
        </r>
      </text>
    </comment>
    <comment ref="G14" authorId="0">
      <text>
        <r>
          <rPr>
            <sz val="10"/>
            <rFont val="Arial"/>
            <family val="2"/>
          </rPr>
          <t xml:space="preserve">Source: Upwork public job description, 2026-09-11, https://www.upwork.com/freelance-jobs/apply/Controller_~022097823282375535437/</t>
        </r>
      </text>
    </comment>
    <comment ref="G15" authorId="0">
      <text>
        <r>
          <rPr>
            <sz val="10"/>
            <rFont val="Arial"/>
            <family val="2"/>
          </rPr>
          <t xml:space="preserve">Source: Upwork public job description, 2026-09-11, https://www.upwork.com/freelance-jobs/apply/Fractional-Finance-Analyst_~022086814329648777273/</t>
        </r>
      </text>
    </comment>
    <comment ref="G16" authorId="0">
      <text>
        <r>
          <rPr>
            <sz val="10"/>
            <rFont val="Arial"/>
            <family val="2"/>
          </rPr>
          <t xml:space="preserve">Source: Upwork public job description, 2026-09-11, https://www.upwork.com/freelance-jobs/apply/Finance-Profitability-Analyst-Multi-Location-Businesses_~022091928452064941412/</t>
        </r>
      </text>
    </comment>
    <comment ref="G17" authorId="0">
      <text>
        <r>
          <rPr>
            <sz val="10"/>
            <rFont val="Arial"/>
            <family val="2"/>
          </rPr>
          <t xml:space="preserve">Source: Upwork public job description, 2026-09-11, https://www.upwork.com/freelance-jobs/apply/Accounting-Manager_~022086955740880706933/</t>
        </r>
      </text>
    </comment>
    <comment ref="G18" authorId="0">
      <text>
        <r>
          <rPr>
            <sz val="10"/>
            <rFont val="Arial"/>
            <family val="2"/>
          </rPr>
          <t xml:space="preserve">Source: Upwork public job description, 2026-09-11, https://www.upwork.com/freelance-jobs/apply/Financial-Modelling-Capital-Raising-Fractional-Finance-Department_~022097663375676262813/</t>
        </r>
      </text>
    </comment>
    <comment ref="G19" authorId="0">
      <text>
        <r>
          <rPr>
            <sz val="10"/>
            <rFont val="Arial"/>
            <family val="2"/>
          </rPr>
          <t xml:space="preserve">Source: Upwork public job description, 2026-09-11, https://www.upwork.com/freelance-jobs/apply/Financial-Controller-Head-Finance-Hands-Long-Term_~022084320476272823531/</t>
        </r>
      </text>
    </comment>
    <comment ref="G20" authorId="0">
      <text>
        <r>
          <rPr>
            <sz val="10"/>
            <rFont val="Arial"/>
            <family val="2"/>
          </rPr>
          <t xml:space="preserve">Source: Upwork public job description, 2026-09-11, https://www.upwork.com/freelance-jobs/apply/Small-Business-Profitability-Analyst-for-Florist_~022096713030091662342/</t>
        </r>
      </text>
    </comment>
    <comment ref="G21" authorId="0">
      <text>
        <r>
          <rPr>
            <sz val="10"/>
            <rFont val="Arial"/>
            <family val="2"/>
          </rPr>
          <t xml:space="preserve">Source: Upwork public job description, 2026-09-11, https://www.upwork.com/freelance-jobs/apply/Bookkeeper-Management-Accountant-Xero-Financial-Analysis_~022092365211058509459/</t>
        </r>
      </text>
    </comment>
    <comment ref="G22" authorId="0">
      <text>
        <r>
          <rPr>
            <sz val="10"/>
            <rFont val="Arial"/>
            <family val="2"/>
          </rPr>
          <t xml:space="preserve">Source: Upwork public job description, 2026-09-11, https://www.upwork.com/freelance-jobs/apply/Power-Data-Analytics-Consultant-for-Long-Term-Engagement_~022090068077425414219/</t>
        </r>
      </text>
    </comment>
    <comment ref="G23" authorId="0">
      <text>
        <r>
          <rPr>
            <sz val="10"/>
            <rFont val="Arial"/>
            <family val="2"/>
          </rPr>
          <t xml:space="preserve">Source: Upwork public job description, 2026-09-11, https://www.upwork.com/freelance-jobs/apply/DFC-Real-Estate-Excel-Model_~022090836346226022035/</t>
        </r>
      </text>
    </comment>
    <comment ref="G24" authorId="0">
      <text>
        <r>
          <rPr>
            <sz val="10"/>
            <rFont val="Arial"/>
            <family val="2"/>
          </rPr>
          <t xml:space="preserve">Source: Upwork public job description, 2026-09-11, https://www.upwork.com/freelance-jobs/apply/Financial-analyst-Modular_~022094230237598213220/</t>
        </r>
      </text>
    </comment>
    <comment ref="G25" authorId="0">
      <text>
        <r>
          <rPr>
            <sz val="10"/>
            <rFont val="Arial"/>
            <family val="2"/>
          </rPr>
          <t xml:space="preserve">Source: Upwork public job description, 2026-09-11, https://www.upwork.com/freelance-jobs/apply/Excel-Real-Estate_~022096052887551333619/</t>
        </r>
      </text>
    </comment>
    <comment ref="G26" authorId="0">
      <text>
        <r>
          <rPr>
            <sz val="10"/>
            <rFont val="Arial"/>
            <family val="2"/>
          </rPr>
          <t xml:space="preserve">Source: Upwork public job description, 2026-09-11, https://www.upwork.com/freelance-jobs/apply/Financial-Modeler-10M-Sports-Facility-Real-Estate-Development-Operating-Business-Model_~022094475317115490050/</t>
        </r>
      </text>
    </comment>
    <comment ref="G27" authorId="0">
      <text>
        <r>
          <rPr>
            <sz val="10"/>
            <rFont val="Arial"/>
            <family val="2"/>
          </rPr>
          <t xml:space="preserve">Source: Upwork public job description, 2026-09-11, https://www.upwork.com/freelance-jobs/apply/Pitch-Deck-Financial-Model-Business-Plan-Expert-Needed-for-Real-Estate-Client_~022097392257396782463/</t>
        </r>
      </text>
    </comment>
    <comment ref="G28" authorId="0">
      <text>
        <r>
          <rPr>
            <sz val="10"/>
            <rFont val="Arial"/>
            <family val="2"/>
          </rPr>
          <t xml:space="preserve">Source: Upwork public job description, 2026-09-11, https://www.upwork.com/freelance-jobs/apply/Real-Estate-Development-Financial-Modeler-Residential-Development-Investor-Underwriting_~022093318115475264619/</t>
        </r>
      </text>
    </comment>
    <comment ref="G29" authorId="0">
      <text>
        <r>
          <rPr>
            <sz val="10"/>
            <rFont val="Arial"/>
            <family val="2"/>
          </rPr>
          <t xml:space="preserve">Source: Upwork public job description, 2026-09-11, https://www.upwork.com/freelance-jobs/apply/Excel-Financial-Model-Audit-Enhancement-Real-Estate-Development_~022094985405745334085/</t>
        </r>
      </text>
    </comment>
    <comment ref="G30" authorId="0">
      <text>
        <r>
          <rPr>
            <sz val="10"/>
            <rFont val="Arial"/>
            <family val="2"/>
          </rPr>
          <t xml:space="preserve">Source: Upwork public job description, 2026-09-11, https://www.upwork.com/freelance-jobs/apply/Financial-Controller_~022095588868601037894/</t>
        </r>
      </text>
    </comment>
    <comment ref="G31" authorId="0">
      <text>
        <r>
          <rPr>
            <sz val="10"/>
            <rFont val="Arial"/>
            <family val="2"/>
          </rPr>
          <t xml:space="preserve">Source: Upwork public job description, 2026-09-11, https://www.upwork.com/freelance-jobs/apply/Fractional-CFO-Healthcare-Financial-Consultant_~022078949893214058246/</t>
        </r>
      </text>
    </comment>
    <comment ref="G32" authorId="0">
      <text>
        <r>
          <rPr>
            <sz val="10"/>
            <rFont val="Arial"/>
            <family val="2"/>
          </rPr>
          <t xml:space="preserve">Source: Upwork public job description, 2026-09-11, https://www.upwork.com/freelance-jobs/apply/Real-Estate-Investment-Analysis-Hospitality-Hotel-Development_~022097264125072413189/</t>
        </r>
      </text>
    </comment>
    <comment ref="G33" authorId="0">
      <text>
        <r>
          <rPr>
            <sz val="10"/>
            <rFont val="Arial"/>
            <family val="2"/>
          </rPr>
          <t xml:space="preserve">Source: Upwork public job description, 2026-09-11, https://www.upwork.com/freelance-jobs/apply/Financial-modelling-and-expert-Build-financial-model-monthly-reporting-services_~022096222386986557237/</t>
        </r>
      </text>
    </comment>
    <comment ref="G34" authorId="0">
      <text>
        <r>
          <rPr>
            <sz val="10"/>
            <rFont val="Arial"/>
            <family val="2"/>
          </rPr>
          <t xml:space="preserve">Source: Upwork public job description, 2026-09-11, https://www.upwork.com/freelance-jobs/apply/Finance-Transformation-Operating-Model-Consultant_~022087432400607008798/</t>
        </r>
      </text>
    </comment>
    <comment ref="G35" authorId="0">
      <text>
        <r>
          <rPr>
            <sz val="10"/>
            <rFont val="Arial"/>
            <family val="2"/>
          </rPr>
          <t xml:space="preserve">Source: Upwork public job description, 2026-09-11, https://www.upwork.com/freelance-jobs/apply/Startup-Evaluation-and-Model-Preparation_~022092582000013362553/</t>
        </r>
      </text>
    </comment>
    <comment ref="G36" authorId="0">
      <text>
        <r>
          <rPr>
            <sz val="10"/>
            <rFont val="Arial"/>
            <family val="2"/>
          </rPr>
          <t xml:space="preserve">Source: Upwork public job description, 2026-09-11, https://www.upwork.com/freelance-jobs/apply/Film-finance-plan-and-business-plan_~022089466291508466577/</t>
        </r>
      </text>
    </comment>
    <comment ref="G37" authorId="0">
      <text>
        <r>
          <rPr>
            <sz val="10"/>
            <rFont val="Arial"/>
            <family val="2"/>
          </rPr>
          <t xml:space="preserve">Source: Upwork public job description, 2026-09-11, https://www.upwork.com/freelance-jobs/apply/Business-Plan-Consultant-Writer_~022088371586009650830/</t>
        </r>
      </text>
    </comment>
    <comment ref="G38" authorId="0">
      <text>
        <r>
          <rPr>
            <sz val="10"/>
            <rFont val="Arial"/>
            <family val="2"/>
          </rPr>
          <t xml:space="preserve">Source: Upwork public job description, 2026-09-11, https://www.upwork.com/freelance-jobs/apply/Automating-processes_~022086767212431476793/</t>
        </r>
      </text>
    </comment>
    <comment ref="G39" authorId="0">
      <text>
        <r>
          <rPr>
            <sz val="10"/>
            <rFont val="Arial"/>
            <family val="2"/>
          </rPr>
          <t xml:space="preserve">Source: Upwork public job description, 2026-09-11, https://www.upwork.com/freelance-jobs/apply/Commercial-Construction-Accountant-Budget-WIP-Cash-Flow_~022093441709306557912/</t>
        </r>
      </text>
    </comment>
    <comment ref="G40" authorId="0">
      <text>
        <r>
          <rPr>
            <sz val="10"/>
            <rFont val="Arial"/>
            <family val="2"/>
          </rPr>
          <t xml:space="preserve">Source: Upwork public job description, 2026-09-11, https://www.upwork.com/freelance-jobs/apply/NetSuite-Consultant-Needed-for-Government-Non-Profit-Organization_~022087699564545377855/</t>
        </r>
      </text>
    </comment>
    <comment ref="G41" authorId="0">
      <text>
        <r>
          <rPr>
            <sz val="10"/>
            <rFont val="Arial"/>
            <family val="2"/>
          </rPr>
          <t xml:space="preserve">Source: Upwork public job description, 2026-09-11, https://www.upwork.com/freelance-jobs/apply/Financial-Modeling-Accounting-and-Data-Automation_~022090484825106555520/</t>
        </r>
      </text>
    </comment>
    <comment ref="G42" authorId="0">
      <text>
        <r>
          <rPr>
            <sz val="10"/>
            <rFont val="Arial"/>
            <family val="2"/>
          </rPr>
          <t xml:space="preserve">Source: Upwork public job description, 2026-09-11, https://www.upwork.com/freelance-jobs/apply/Senior-Finance-Systems-Analyst_~022092341770093139300/</t>
        </r>
      </text>
    </comment>
    <comment ref="G43" authorId="0">
      <text>
        <r>
          <rPr>
            <sz val="10"/>
            <rFont val="Arial"/>
            <family val="2"/>
          </rPr>
          <t xml:space="preserve">Source: Upwork public job description, 2026-09-11, https://www.upwork.com/freelance-jobs/apply/Specialist-QuickBooks-Expert_~022092590674865342138/</t>
        </r>
      </text>
    </comment>
    <comment ref="G44" authorId="0">
      <text>
        <r>
          <rPr>
            <sz val="10"/>
            <rFont val="Arial"/>
            <family val="2"/>
          </rPr>
          <t xml:space="preserve">Source: Upwork public job description, 2026-09-11, https://www.upwork.com/freelance-jobs/apply/Financial-model-build-Infrastructure-like-manufacturing-precinct_~022090286974018728210/</t>
        </r>
      </text>
    </comment>
    <comment ref="G45" authorId="0">
      <text>
        <r>
          <rPr>
            <sz val="10"/>
            <rFont val="Arial"/>
            <family val="2"/>
          </rPr>
          <t xml:space="preserve">Source: Upwork public job description, 2026-09-11, https://www.upwork.com/freelance-jobs/apply/Investor-grade-financial-model-for-multi-location-wellness-club-Colombia_~022095326913345994317/</t>
        </r>
      </text>
    </comment>
    <comment ref="G46" authorId="0">
      <text>
        <r>
          <rPr>
            <sz val="10"/>
            <rFont val="Arial"/>
            <family val="2"/>
          </rPr>
          <t xml:space="preserve">Source: Upwork public job description, 2026-09-11, https://www.upwork.com/freelance-jobs/apply/AirDNA-PriceLabs-Expert-for-Boutique-Hotel-Revenue-Comp-Analysis_~022084772269626332019/</t>
        </r>
      </text>
    </comment>
    <comment ref="G47" authorId="0">
      <text>
        <r>
          <rPr>
            <sz val="10"/>
            <rFont val="Arial"/>
            <family val="2"/>
          </rPr>
          <t xml:space="preserve">Source: Upwork public job description, 2026-09-11, https://www.upwork.com/freelance-jobs/apply/Fractional-Financial-Pricing-Analyst-Dashboards-Forecasting-Reporting_~022089484516672862039/</t>
        </r>
      </text>
    </comment>
    <comment ref="G48" authorId="0">
      <text>
        <r>
          <rPr>
            <sz val="10"/>
            <rFont val="Arial"/>
            <family val="2"/>
          </rPr>
          <t xml:space="preserve">Source: Upwork public job description, 2026-09-11, https://www.upwork.com/freelance-jobs/apply/Fractional-CFO-for-Logistics-Business_~022089881168013887987/</t>
        </r>
      </text>
    </comment>
    <comment ref="G49" authorId="0">
      <text>
        <r>
          <rPr>
            <sz val="10"/>
            <rFont val="Arial"/>
            <family val="2"/>
          </rPr>
          <t xml:space="preserve">Source: Upwork public job description, 2026-09-11, https://www.upwork.com/freelance-jobs/apply/Fractional-Finance-Manager_~022097219239703135462/</t>
        </r>
      </text>
    </comment>
    <comment ref="G50" authorId="0">
      <text>
        <r>
          <rPr>
            <sz val="10"/>
            <rFont val="Arial"/>
            <family val="2"/>
          </rPr>
          <t xml:space="preserve">Source: Upwork public job description, 2026-09-11, https://www.upwork.com/freelance-jobs/apply/Financial-modeler_~022092700697590322587/</t>
        </r>
      </text>
    </comment>
    <comment ref="G51" authorId="0">
      <text>
        <r>
          <rPr>
            <sz val="10"/>
            <rFont val="Arial"/>
            <family val="2"/>
          </rPr>
          <t xml:space="preserve">Source: Upwork public job description, 2026-09-11, https://www.upwork.com/freelance-jobs/apply/Financial-modelers-startup-CFOs-and-valuation-specialists_~022095349653840577463/</t>
        </r>
      </text>
    </comment>
    <comment ref="G52" authorId="0">
      <text>
        <r>
          <rPr>
            <sz val="10"/>
            <rFont val="Arial"/>
            <family val="2"/>
          </rPr>
          <t xml:space="preserve">Source: Upwork public job description, 2026-09-11, https://www.upwork.com/freelance-jobs/apply/Financial-Modelling-Specialist-Nonprofit-Public-Sector-Scenario-Analysis_~022093978499894746784/</t>
        </r>
      </text>
    </comment>
    <comment ref="G53" authorId="0">
      <text>
        <r>
          <rPr>
            <sz val="10"/>
            <rFont val="Arial"/>
            <family val="2"/>
          </rPr>
          <t xml:space="preserve">Source: Upwork public job description, 2026-09-11, https://www.upwork.com/freelance-jobs/apply/Consultant-for-Fashion-Retail-Cash-Flow-and-Store-Viability-Analysis_~022092472644303340921/</t>
        </r>
      </text>
    </comment>
    <comment ref="G54" authorId="0">
      <text>
        <r>
          <rPr>
            <sz val="10"/>
            <rFont val="Arial"/>
            <family val="2"/>
          </rPr>
          <t xml:space="preserve">Source: Upwork public job description, 2026-09-11, https://www.upwork.com/freelance-jobs/apply/Remote-Fractional-Financial-Controller_~022089750955041960900/</t>
        </r>
      </text>
    </comment>
    <comment ref="G55" authorId="0">
      <text>
        <r>
          <rPr>
            <sz val="10"/>
            <rFont val="Arial"/>
            <family val="2"/>
          </rPr>
          <t xml:space="preserve">Source: Upwork public job description, 2026-09-11, https://www.upwork.com/freelance-jobs/apply/Bookkeeper-Financial-Operations-Analyst_~022097057019148887457/</t>
        </r>
      </text>
    </comment>
    <comment ref="G56" authorId="0">
      <text>
        <r>
          <rPr>
            <sz val="10"/>
            <rFont val="Arial"/>
            <family val="2"/>
          </rPr>
          <t xml:space="preserve">Source: Upwork public job description, 2026-09-11, https://www.upwork.com/freelance-jobs/apply/Fractional-CFO_~022082107387238499069/</t>
        </r>
      </text>
    </comment>
    <comment ref="G57" authorId="0">
      <text>
        <r>
          <rPr>
            <sz val="10"/>
            <rFont val="Arial"/>
            <family val="2"/>
          </rPr>
          <t xml:space="preserve">Source: Upwork public job description, 2026-09-11, https://www.upwork.com/freelance-jobs/apply/Business-Plan-Financial-Projections-Expert-Canadian-Bank-Financing_~022089946843172778258/</t>
        </r>
      </text>
    </comment>
    <comment ref="G58" authorId="0">
      <text>
        <r>
          <rPr>
            <sz val="10"/>
            <rFont val="Arial"/>
            <family val="2"/>
          </rPr>
          <t xml:space="preserve">Source: Upwork public job description, 2026-09-11, https://www.upwork.com/freelance-jobs/apply/Web3-Financial-Modeling-Tokenomics-Expert-for-Startup-Projections_~022092349217368580736/</t>
        </r>
      </text>
    </comment>
    <comment ref="G59" authorId="0">
      <text>
        <r>
          <rPr>
            <sz val="10"/>
            <rFont val="Arial"/>
            <family val="2"/>
          </rPr>
          <t xml:space="preserve">Source: Upwork public job description, 2026-09-11, https://www.upwork.com/freelance-jobs/apply/Business-Plan-Creation_~022084672909789466181/</t>
        </r>
      </text>
    </comment>
    <comment ref="G60" authorId="0">
      <text>
        <r>
          <rPr>
            <sz val="10"/>
            <rFont val="Arial"/>
            <family val="2"/>
          </rPr>
          <t xml:space="preserve">Source: Upwork public job description, 2026-09-11, https://www.upwork.com/freelance-jobs/apply/Fractional-CFO_~022092617629070080510/</t>
        </r>
      </text>
    </comment>
    <comment ref="G61" authorId="0">
      <text>
        <r>
          <rPr>
            <sz val="10"/>
            <rFont val="Arial"/>
            <family val="2"/>
          </rPr>
          <t xml:space="preserve">Source: Upwork public job description, 2026-09-11, https://www.upwork.com/freelance-jobs/apply/Fractional-CFO_~022095147067482195014/</t>
        </r>
      </text>
    </comment>
    <comment ref="G62" authorId="0">
      <text>
        <r>
          <rPr>
            <sz val="10"/>
            <rFont val="Arial"/>
            <family val="2"/>
          </rPr>
          <t xml:space="preserve">Source: Upwork public job description, 2026-09-11, https://www.upwork.com/freelance-jobs/apply/Fractional-CFO-for-Business-Growth_~022089742437451932629/</t>
        </r>
      </text>
    </comment>
    <comment ref="G63" authorId="0">
      <text>
        <r>
          <rPr>
            <sz val="10"/>
            <rFont val="Arial"/>
            <family val="2"/>
          </rPr>
          <t xml:space="preserve">Source: Upwork public job description, 2026-09-11, https://www.upwork.com/freelance-jobs/apply/Fractional-CFO-for-Financial-Organization_~022087710072339293504/</t>
        </r>
      </text>
    </comment>
    <comment ref="G64" authorId="0">
      <text>
        <r>
          <rPr>
            <sz val="10"/>
            <rFont val="Arial"/>
            <family val="2"/>
          </rPr>
          <t xml:space="preserve">Source: Upwork public job description, 2026-09-11, https://www.upwork.com/freelance-jobs/apply/Fractional-CFO-Controller-Needed-Take-Full-Ownership-Small-Business-Finances-Acquisitions_~022087750696187700726/</t>
        </r>
      </text>
    </comment>
    <comment ref="G65" authorId="0">
      <text>
        <r>
          <rPr>
            <sz val="10"/>
            <rFont val="Arial"/>
            <family val="2"/>
          </rPr>
          <t xml:space="preserve">Source: Upwork public job description, 2026-09-11, https://www.upwork.com/freelance-jobs/apply/Fractional-CFO-Finance-Lead-for-Growing-Technology-Company_~022097608859647700923/</t>
        </r>
      </text>
    </comment>
    <comment ref="G66" authorId="0">
      <text>
        <r>
          <rPr>
            <sz val="10"/>
            <rFont val="Arial"/>
            <family val="2"/>
          </rPr>
          <t xml:space="preserve">Source: Upwork public job description, 2026-09-11, https://www.upwork.com/freelance-jobs/apply/Finance-Analyst-for-Financial-Reporting_~022091585132422436499/</t>
        </r>
      </text>
    </comment>
    <comment ref="G67" authorId="0">
      <text>
        <r>
          <rPr>
            <sz val="10"/>
            <rFont val="Arial"/>
            <family val="2"/>
          </rPr>
          <t xml:space="preserve">Source: Upwork public job description, 2026-09-11, https://www.upwork.com/freelance-jobs/apply/Business-Plan-and-Financial-Modeling_~022085580881508441461/</t>
        </r>
      </text>
    </comment>
    <comment ref="G68" authorId="0">
      <text>
        <r>
          <rPr>
            <sz val="10"/>
            <rFont val="Arial"/>
            <family val="2"/>
          </rPr>
          <t xml:space="preserve">Source: Upwork public job description, 2026-09-11, https://www.upwork.com/freelance-jobs/apply/Part-Time-Financial-Modeling-Analyst-Startup-Marketplace-Commerce_~022084786408838499909/</t>
        </r>
      </text>
    </comment>
    <comment ref="G69" authorId="0">
      <text>
        <r>
          <rPr>
            <sz val="10"/>
            <rFont val="Arial"/>
            <family val="2"/>
          </rPr>
          <t xml:space="preserve">Source: Upwork public job description, 2026-09-11, https://www.upwork.com/freelance-jobs/apply/Financial-Modeling-Corporate-Finance-Consultant_~022096065976541781813/</t>
        </r>
      </text>
    </comment>
    <comment ref="G70" authorId="0">
      <text>
        <r>
          <rPr>
            <sz val="10"/>
            <rFont val="Arial"/>
            <family val="2"/>
          </rPr>
          <t xml:space="preserve">Source: Upwork public job description, 2026-09-11, https://www.upwork.com/freelance-jobs/apply/Financial-Modeling-and-Corporate-Finance-Expert_~022091856034935377703/</t>
        </r>
      </text>
    </comment>
    <comment ref="G71" authorId="0">
      <text>
        <r>
          <rPr>
            <sz val="10"/>
            <rFont val="Arial"/>
            <family val="2"/>
          </rPr>
          <t xml:space="preserve">Source: Upwork public job description, 2026-09-11, https://www.upwork.com/freelance-jobs/apply/Financial-Model-for-Asset-Based-Lending_~022088339547566888590/</t>
        </r>
      </text>
    </comment>
    <comment ref="G72" authorId="0">
      <text>
        <r>
          <rPr>
            <sz val="10"/>
            <rFont val="Arial"/>
            <family val="2"/>
          </rPr>
          <t xml:space="preserve">Source: Upwork public job description, 2026-09-11, https://www.upwork.com/freelance-jobs/apply/Financial-Modeling-Expert-for-Project-Finance_~022085825219375831062/</t>
        </r>
      </text>
    </comment>
    <comment ref="G73" authorId="0">
      <text>
        <r>
          <rPr>
            <sz val="10"/>
            <rFont val="Arial"/>
            <family val="2"/>
          </rPr>
          <t xml:space="preserve">Source: Upwork public job description, 2026-09-11, https://www.upwork.com/freelance-jobs/apply/Head-Finance_~022090512244076363462/</t>
        </r>
      </text>
    </comment>
    <comment ref="G74" authorId="0">
      <text>
        <r>
          <rPr>
            <sz val="10"/>
            <rFont val="Arial"/>
            <family val="2"/>
          </rPr>
          <t xml:space="preserve">Source: Upwork public job description, 2026-09-11, https://www.upwork.com/freelance-jobs/apply/Part-Time-Finance-Specialist-with-Accounting-Financial-Strategy-Expertise_~022092702181700483582/</t>
        </r>
      </text>
    </comment>
    <comment ref="G75" authorId="0">
      <text>
        <r>
          <rPr>
            <sz val="10"/>
            <rFont val="Arial"/>
            <family val="2"/>
          </rPr>
          <t xml:space="preserve">Source: Upwork public job description, 2026-09-11, https://www.upwork.com/freelance-jobs/apply/Fractional-CFO-for-Ingredient-Supplier-Beverage-Startup_~022080245141743277952/</t>
        </r>
      </text>
    </comment>
    <comment ref="G76" authorId="0">
      <text>
        <r>
          <rPr>
            <sz val="10"/>
            <rFont val="Arial"/>
            <family val="2"/>
          </rPr>
          <t xml:space="preserve">Source: Upwork public job description, 2026-09-11, https://www.upwork.com/freelance-jobs/apply/Financial-Management-Auditor_~022077613074430324346/</t>
        </r>
      </text>
    </comment>
    <comment ref="G77" authorId="0">
      <text>
        <r>
          <rPr>
            <sz val="10"/>
            <rFont val="Arial"/>
            <family val="2"/>
          </rPr>
          <t xml:space="preserve">Source: Upwork public job description, 2026-09-11, https://www.upwork.com/freelance-jobs/apply/Higher-Education-Consultant_~022094485296793822453/</t>
        </r>
      </text>
    </comment>
    <comment ref="G78" authorId="0">
      <text>
        <r>
          <rPr>
            <sz val="10"/>
            <rFont val="Arial"/>
            <family val="2"/>
          </rPr>
          <t xml:space="preserve">Source: Upwork public job description, 2026-09-11, https://www.upwork.com/freelance-jobs/apply/Senior-CFO-Controller-Financial-Management-Consultant_~022095713931211586435/</t>
        </r>
      </text>
    </comment>
    <comment ref="G79" authorId="0">
      <text>
        <r>
          <rPr>
            <sz val="10"/>
            <rFont val="Arial"/>
            <family val="2"/>
          </rPr>
          <t xml:space="preserve">Source: Upwork public job description, 2026-09-11, https://www.upwork.com/freelance-jobs/apply/Real-Finnancial-Power-Dashboard_~022090444124789626489/</t>
        </r>
      </text>
    </comment>
    <comment ref="G80" authorId="0">
      <text>
        <r>
          <rPr>
            <sz val="10"/>
            <rFont val="Arial"/>
            <family val="2"/>
          </rPr>
          <t xml:space="preserve">Source: Upwork public job description, 2026-09-11, https://www.upwork.com/freelance-jobs/apply/Financial-System-Fractional-CFO-Multi-Site-Cafe-QSR_~022084466525335492606/</t>
        </r>
      </text>
    </comment>
    <comment ref="G81" authorId="0">
      <text>
        <r>
          <rPr>
            <sz val="10"/>
            <rFont val="Arial"/>
            <family val="2"/>
          </rPr>
          <t xml:space="preserve">Source: Upwork public job description, 2026-09-11, https://www.upwork.com/freelance-jobs/apply/Financial-Spreadsheet-for-Driving-Academy_~022092664071865001823/</t>
        </r>
      </text>
    </comment>
    <comment ref="G82" authorId="0">
      <text>
        <r>
          <rPr>
            <sz val="10"/>
            <rFont val="Arial"/>
            <family val="2"/>
          </rPr>
          <t xml:space="preserve">Source: Upwork public job description, 2026-09-11, https://www.upwork.com/freelance-jobs/apply/Restaurant-Finance-Controller-Financial-Operations-Consultant_~022089447430719323794/</t>
        </r>
      </text>
    </comment>
    <comment ref="G83" authorId="0">
      <text>
        <r>
          <rPr>
            <sz val="10"/>
            <rFont val="Arial"/>
            <family val="2"/>
          </rPr>
          <t xml:space="preserve">Source: Upwork public job description, 2026-09-11, https://www.upwork.com/freelance-jobs/apply/Senior-Power-Sage-Intacct-Developer_~022076761060912935166/</t>
        </r>
      </text>
    </comment>
    <comment ref="G84" authorId="0">
      <text>
        <r>
          <rPr>
            <sz val="10"/>
            <rFont val="Arial"/>
            <family val="2"/>
          </rPr>
          <t xml:space="preserve">Source: Upwork public job description, 2026-09-11, https://www.upwork.com/freelance-jobs/apply/Financial-Controller-Manage-Finance-Accounting-Department_~022095638346976279593/</t>
        </r>
      </text>
    </comment>
    <comment ref="G85" authorId="0">
      <text>
        <r>
          <rPr>
            <sz val="10"/>
            <rFont val="Arial"/>
            <family val="2"/>
          </rPr>
          <t xml:space="preserve">Source: Upwork public job description, 2026-09-11, https://www.upwork.com/freelance-jobs/apply/Restaurant-Accountant-Financial-Controller_~022094931623061751621/</t>
        </r>
      </text>
    </comment>
    <comment ref="G86" authorId="0">
      <text>
        <r>
          <rPr>
            <sz val="10"/>
            <rFont val="Arial"/>
            <family val="2"/>
          </rPr>
          <t xml:space="preserve">Source: Upwork public job description, 2026-09-11, https://www.upwork.com/freelance-jobs/apply/Financial-Controller-International-commerce-Brand_~022090753525257914042/</t>
        </r>
      </text>
    </comment>
    <comment ref="G87" authorId="0">
      <text>
        <r>
          <rPr>
            <sz val="10"/>
            <rFont val="Arial"/>
            <family val="2"/>
          </rPr>
          <t xml:space="preserve">Source: Upwork public job description, 2026-09-11, https://www.upwork.com/freelance-jobs/apply/Financial-Controller-for-Financial-Services_~022089844251550044690/</t>
        </r>
      </text>
    </comment>
    <comment ref="G88" authorId="0">
      <text>
        <r>
          <rPr>
            <sz val="10"/>
            <rFont val="Arial"/>
            <family val="2"/>
          </rPr>
          <t xml:space="preserve">Source: Upwork public job description, 2026-09-11, https://www.upwork.com/freelance-jobs/apply/Virtual-Bookkeeper-Financial-Controller-Part-Time_~022082178229409017602/</t>
        </r>
      </text>
    </comment>
    <comment ref="G89" authorId="0">
      <text>
        <r>
          <rPr>
            <sz val="10"/>
            <rFont val="Arial"/>
            <family val="2"/>
          </rPr>
          <t xml:space="preserve">Source: Upwork public job description, 2026-09-11, https://www.upwork.com/freelance-jobs/apply/Senior-Accountant-Financial-Controller-Bookkeeping-Commissions-Invoicing-Strategy_~022092632963779811172/</t>
        </r>
      </text>
    </comment>
    <comment ref="G90" authorId="0">
      <text>
        <r>
          <rPr>
            <sz val="10"/>
            <rFont val="Arial"/>
            <family val="2"/>
          </rPr>
          <t xml:space="preserve">Source: Upwork public job description, 2026-09-11, https://www.upwork.com/freelance-jobs/apply/Financial-Controller-for-Real-Estate-Company_~022091253663427338880/</t>
        </r>
      </text>
    </comment>
    <comment ref="G91" authorId="0">
      <text>
        <r>
          <rPr>
            <sz val="10"/>
            <rFont val="Arial"/>
            <family val="2"/>
          </rPr>
          <t xml:space="preserve">Source: Upwork public job description, 2026-09-11, https://www.upwork.com/freelance-jobs/apply/Enabled-Financial-Forecasting-and-Valuation-Modelling-Expert-for-Capital-Raise_~022097087379157018017/</t>
        </r>
      </text>
    </comment>
    <comment ref="G92" authorId="0">
      <text>
        <r>
          <rPr>
            <sz val="10"/>
            <rFont val="Arial"/>
            <family val="2"/>
          </rPr>
          <t xml:space="preserve">Source: Upwork public job description, 2026-09-11, https://www.upwork.com/freelance-jobs/apply/Financial-Model-Reviewer-Check-Models-Against-Source-Documents_~022087720481744946751/</t>
        </r>
      </text>
    </comment>
    <comment ref="G93" authorId="0">
      <text>
        <r>
          <rPr>
            <sz val="10"/>
            <rFont val="Arial"/>
            <family val="2"/>
          </rPr>
          <t xml:space="preserve">Source: Upwork public job description, 2026-09-11, https://www.upwork.com/freelance-jobs/apply/Fractional-CFO-CPA-Strategist-Home-Services-Market_~022092799853977752987/</t>
        </r>
      </text>
    </comment>
    <comment ref="G94" authorId="0">
      <text>
        <r>
          <rPr>
            <sz val="10"/>
            <rFont val="Arial"/>
            <family val="2"/>
          </rPr>
          <t xml:space="preserve">Source: Upwork public job description, 2026-09-11, https://www.upwork.com/freelance-jobs/apply/Finance-Manager_~022089742361451494946/</t>
        </r>
      </text>
    </comment>
    <comment ref="G95" authorId="0">
      <text>
        <r>
          <rPr>
            <sz val="10"/>
            <rFont val="Arial"/>
            <family val="2"/>
          </rPr>
          <t xml:space="preserve">Source: Upwork public job description, 2026-09-11, https://www.upwork.com/freelance-jobs/apply/Finance-Manager-Profitability-Business-Analysis_~022091809724477228409/</t>
        </r>
      </text>
    </comment>
    <comment ref="G96" authorId="0">
      <text>
        <r>
          <rPr>
            <sz val="10"/>
            <rFont val="Arial"/>
            <family val="2"/>
          </rPr>
          <t xml:space="preserve">Source: Upwork public job description, 2026-09-11, https://www.upwork.com/freelance-jobs/apply/Finance-Manager-Web3-Digital-Assets_~022095500004568153794/</t>
        </r>
      </text>
    </comment>
    <comment ref="G97" authorId="0">
      <text>
        <r>
          <rPr>
            <sz val="10"/>
            <rFont val="Arial"/>
            <family val="2"/>
          </rPr>
          <t xml:space="preserve">Source: Upwork public job description, 2026-09-11, https://www.upwork.com/freelance-jobs/apply/Management-Accountant-Finance-Manager_~022092821306048141156/</t>
        </r>
      </text>
    </comment>
    <comment ref="G98" authorId="0">
      <text>
        <r>
          <rPr>
            <sz val="10"/>
            <rFont val="Arial"/>
            <family val="2"/>
          </rPr>
          <t xml:space="preserve">Source: Upwork public job description, 2026-09-11, https://www.upwork.com/freelance-jobs/apply/Finance-Manager-Business-Valuation-Financial-Operations-Specialist_~022083328516058749260/</t>
        </r>
      </text>
    </comment>
    <comment ref="G99" authorId="0">
      <text>
        <r>
          <rPr>
            <sz val="10"/>
            <rFont val="Arial"/>
            <family val="2"/>
          </rPr>
          <t xml:space="preserve">Source: Upwork public job description, 2026-09-11, https://www.upwork.com/freelance-jobs/apply/Fractional-Controller-Professional-Construction_~022088076274025964972/</t>
        </r>
      </text>
    </comment>
    <comment ref="G100" authorId="0">
      <text>
        <r>
          <rPr>
            <sz val="10"/>
            <rFont val="Arial"/>
            <family val="2"/>
          </rPr>
          <t xml:space="preserve">Source: Upwork public job description, 2026-09-11, https://www.upwork.com/freelance-jobs/apply/Power-Sales-Purchasing-Dashboard-Developer_~022093428072371534423/</t>
        </r>
      </text>
    </comment>
    <comment ref="G101" authorId="0">
      <text>
        <r>
          <rPr>
            <sz val="10"/>
            <rFont val="Arial"/>
            <family val="2"/>
          </rPr>
          <t xml:space="preserve">Source: Upwork public job description, 2026-09-11, https://www.upwork.com/freelance-jobs/apply/Finance-Operations-Freelancer-Commerce-Cash-Flow_~022097360481165129087/</t>
        </r>
      </text>
    </comment>
    <comment ref="I2" authorId="0">
      <text>
        <r>
          <rPr>
            <sz val="10"/>
            <rFont val="Arial"/>
            <family val="2"/>
          </rPr>
          <t xml:space="preserve">Source: Upwork public job description, 2026-09-11, https://www.upwork.com/freelance-jobs/apply/Financial-Analyst_~022092358433581581689/</t>
        </r>
      </text>
    </comment>
    <comment ref="I3" authorId="0">
      <text>
        <r>
          <rPr>
            <sz val="10"/>
            <rFont val="Arial"/>
            <family val="2"/>
          </rPr>
          <t xml:space="preserve">Source: Upwork public job description, 2026-09-11, https://www.upwork.com/freelance-jobs/apply/Financial-Analyst_~022090395739137192210/</t>
        </r>
      </text>
    </comment>
    <comment ref="I4" authorId="0">
      <text>
        <r>
          <rPr>
            <sz val="10"/>
            <rFont val="Arial"/>
            <family val="2"/>
          </rPr>
          <t xml:space="preserve">Source: Upwork public job description, 2026-09-11, https://www.upwork.com/freelance-jobs/apply/Financial-Model-Expert-Needed-Build-Year-Business-Pro-Forma_~022093210642883770005/</t>
        </r>
      </text>
    </comment>
    <comment ref="I5" authorId="0">
      <text>
        <r>
          <rPr>
            <sz val="10"/>
            <rFont val="Arial"/>
            <family val="2"/>
          </rPr>
          <t xml:space="preserve">Source: Upwork public job description, 2026-09-11, https://www.upwork.com/freelance-jobs/apply/Financial-Analyst-Modeler-Dynamic-Forecasting-Model_~022093252614013430277/</t>
        </r>
      </text>
    </comment>
    <comment ref="I6" authorId="0">
      <text>
        <r>
          <rPr>
            <sz val="10"/>
            <rFont val="Arial"/>
            <family val="2"/>
          </rPr>
          <t xml:space="preserve">Source: Upwork public job description, 2026-09-11, https://www.upwork.com/freelance-jobs/apply/Capital-Readiness-Research-Analyst_~022077276176284659966/</t>
        </r>
      </text>
    </comment>
    <comment ref="I7" authorId="0">
      <text>
        <r>
          <rPr>
            <sz val="10"/>
            <rFont val="Arial"/>
            <family val="2"/>
          </rPr>
          <t xml:space="preserve">Source: Upwork public job description, 2026-09-11, https://www.upwork.com/freelance-jobs/apply/Financial-Operations-Manager-QuickBooks-Cash-Flow-Job-Costing-Financial-Systems_~022097749689642562707/</t>
        </r>
      </text>
    </comment>
    <comment ref="I8" authorId="0">
      <text>
        <r>
          <rPr>
            <sz val="10"/>
            <rFont val="Arial"/>
            <family val="2"/>
          </rPr>
          <t xml:space="preserve">Source: Upwork public job description, 2026-09-11, https://www.upwork.com/freelance-jobs/apply/Financial-Model-Expert-for-Startup_~022088171782669149612/</t>
        </r>
      </text>
    </comment>
    <comment ref="I9" authorId="0">
      <text>
        <r>
          <rPr>
            <sz val="10"/>
            <rFont val="Arial"/>
            <family val="2"/>
          </rPr>
          <t xml:space="preserve">Source: Upwork public job description, 2026-09-11, https://www.upwork.com/freelance-jobs/apply/Fractional-Consultant_~022090387216374378770/</t>
        </r>
      </text>
    </comment>
    <comment ref="I10" authorId="0">
      <text>
        <r>
          <rPr>
            <sz val="10"/>
            <rFont val="Arial"/>
            <family val="2"/>
          </rPr>
          <t xml:space="preserve">Source: Upwork public job description, 2026-09-11, https://www.upwork.com/freelance-jobs/apply/Expert-Fractional-Financial-Planning-Analysis-Consultant_~022086820381820252429/</t>
        </r>
      </text>
    </comment>
    <comment ref="I11" authorId="0">
      <text>
        <r>
          <rPr>
            <sz val="10"/>
            <rFont val="Arial"/>
            <family val="2"/>
          </rPr>
          <t xml:space="preserve">Source: Upwork public job description, 2026-09-11, https://www.upwork.com/freelance-jobs/apply/Year-Financial-Model-Projections-for-Pre-Seed-Startup-Pitch-Deck_~022095641955806897931/</t>
        </r>
      </text>
    </comment>
    <comment ref="I12" authorId="0">
      <text>
        <r>
          <rPr>
            <sz val="10"/>
            <rFont val="Arial"/>
            <family val="2"/>
          </rPr>
          <t xml:space="preserve">Source: Upwork public job description, 2026-09-11, https://www.upwork.com/freelance-jobs/apply/Fractional-CFO-Consultant-Day-Project-Ongoing-Opportunity_~022094773295855064345/</t>
        </r>
      </text>
    </comment>
    <comment ref="I13" authorId="0">
      <text>
        <r>
          <rPr>
            <sz val="10"/>
            <rFont val="Arial"/>
            <family val="2"/>
          </rPr>
          <t xml:space="preserve">Source: Upwork public job description, 2026-09-11, https://www.upwork.com/freelance-jobs/apply/Financial-Modeler-Climate-Tech-Commercial-Real-Estate-SaaS_~022089779308603222900/</t>
        </r>
      </text>
    </comment>
    <comment ref="I14" authorId="0">
      <text>
        <r>
          <rPr>
            <sz val="10"/>
            <rFont val="Arial"/>
            <family val="2"/>
          </rPr>
          <t xml:space="preserve">Source: Upwork public job description, 2026-09-11, https://www.upwork.com/freelance-jobs/apply/Controller_~022097823282375535437/</t>
        </r>
      </text>
    </comment>
    <comment ref="I15" authorId="0">
      <text>
        <r>
          <rPr>
            <sz val="10"/>
            <rFont val="Arial"/>
            <family val="2"/>
          </rPr>
          <t xml:space="preserve">Source: Upwork public job description, 2026-09-11, https://www.upwork.com/freelance-jobs/apply/Fractional-Finance-Analyst_~022086814329648777273/</t>
        </r>
      </text>
    </comment>
    <comment ref="I16" authorId="0">
      <text>
        <r>
          <rPr>
            <sz val="10"/>
            <rFont val="Arial"/>
            <family val="2"/>
          </rPr>
          <t xml:space="preserve">Source: Upwork public job description, 2026-09-11, https://www.upwork.com/freelance-jobs/apply/Finance-Profitability-Analyst-Multi-Location-Businesses_~022091928452064941412/</t>
        </r>
      </text>
    </comment>
    <comment ref="I17" authorId="0">
      <text>
        <r>
          <rPr>
            <sz val="10"/>
            <rFont val="Arial"/>
            <family val="2"/>
          </rPr>
          <t xml:space="preserve">Source: Upwork public job description, 2026-09-11, https://www.upwork.com/freelance-jobs/apply/Accounting-Manager_~022086955740880706933/</t>
        </r>
      </text>
    </comment>
    <comment ref="I18" authorId="0">
      <text>
        <r>
          <rPr>
            <sz val="10"/>
            <rFont val="Arial"/>
            <family val="2"/>
          </rPr>
          <t xml:space="preserve">Source: Upwork public job description, 2026-09-11, https://www.upwork.com/freelance-jobs/apply/Financial-Modelling-Capital-Raising-Fractional-Finance-Department_~022097663375676262813/</t>
        </r>
      </text>
    </comment>
    <comment ref="I19" authorId="0">
      <text>
        <r>
          <rPr>
            <sz val="10"/>
            <rFont val="Arial"/>
            <family val="2"/>
          </rPr>
          <t xml:space="preserve">Source: Upwork public job description, 2026-09-11, https://www.upwork.com/freelance-jobs/apply/Financial-Controller-Head-Finance-Hands-Long-Term_~022084320476272823531/</t>
        </r>
      </text>
    </comment>
    <comment ref="I20" authorId="0">
      <text>
        <r>
          <rPr>
            <sz val="10"/>
            <rFont val="Arial"/>
            <family val="2"/>
          </rPr>
          <t xml:space="preserve">Source: Upwork public job description, 2026-09-11, https://www.upwork.com/freelance-jobs/apply/Small-Business-Profitability-Analyst-for-Florist_~022096713030091662342/</t>
        </r>
      </text>
    </comment>
    <comment ref="I21" authorId="0">
      <text>
        <r>
          <rPr>
            <sz val="10"/>
            <rFont val="Arial"/>
            <family val="2"/>
          </rPr>
          <t xml:space="preserve">Source: Upwork public job description, 2026-09-11, https://www.upwork.com/freelance-jobs/apply/Bookkeeper-Management-Accountant-Xero-Financial-Analysis_~022092365211058509459/</t>
        </r>
      </text>
    </comment>
    <comment ref="I22" authorId="0">
      <text>
        <r>
          <rPr>
            <sz val="10"/>
            <rFont val="Arial"/>
            <family val="2"/>
          </rPr>
          <t xml:space="preserve">Source: Upwork public job description, 2026-09-11, https://www.upwork.com/freelance-jobs/apply/Power-Data-Analytics-Consultant-for-Long-Term-Engagement_~022090068077425414219/</t>
        </r>
      </text>
    </comment>
    <comment ref="I23" authorId="0">
      <text>
        <r>
          <rPr>
            <sz val="10"/>
            <rFont val="Arial"/>
            <family val="2"/>
          </rPr>
          <t xml:space="preserve">Source: Upwork public job description, 2026-09-11, https://www.upwork.com/freelance-jobs/apply/DFC-Real-Estate-Excel-Model_~022090836346226022035/</t>
        </r>
      </text>
    </comment>
    <comment ref="I24" authorId="0">
      <text>
        <r>
          <rPr>
            <sz val="10"/>
            <rFont val="Arial"/>
            <family val="2"/>
          </rPr>
          <t xml:space="preserve">Source: Upwork public job description, 2026-09-11, https://www.upwork.com/freelance-jobs/apply/Financial-analyst-Modular_~022094230237598213220/</t>
        </r>
      </text>
    </comment>
    <comment ref="I25" authorId="0">
      <text>
        <r>
          <rPr>
            <sz val="10"/>
            <rFont val="Arial"/>
            <family val="2"/>
          </rPr>
          <t xml:space="preserve">Source: Upwork public job description, 2026-09-11, https://www.upwork.com/freelance-jobs/apply/Excel-Real-Estate_~022096052887551333619/</t>
        </r>
      </text>
    </comment>
    <comment ref="I26" authorId="0">
      <text>
        <r>
          <rPr>
            <sz val="10"/>
            <rFont val="Arial"/>
            <family val="2"/>
          </rPr>
          <t xml:space="preserve">Source: Upwork public job description, 2026-09-11, https://www.upwork.com/freelance-jobs/apply/Financial-Modeler-10M-Sports-Facility-Real-Estate-Development-Operating-Business-Model_~022094475317115490050/</t>
        </r>
      </text>
    </comment>
    <comment ref="I27" authorId="0">
      <text>
        <r>
          <rPr>
            <sz val="10"/>
            <rFont val="Arial"/>
            <family val="2"/>
          </rPr>
          <t xml:space="preserve">Source: Upwork public job description, 2026-09-11, https://www.upwork.com/freelance-jobs/apply/Pitch-Deck-Financial-Model-Business-Plan-Expert-Needed-for-Real-Estate-Client_~022097392257396782463/</t>
        </r>
      </text>
    </comment>
    <comment ref="I28" authorId="0">
      <text>
        <r>
          <rPr>
            <sz val="10"/>
            <rFont val="Arial"/>
            <family val="2"/>
          </rPr>
          <t xml:space="preserve">Source: Upwork public job description, 2026-09-11, https://www.upwork.com/freelance-jobs/apply/Real-Estate-Development-Financial-Modeler-Residential-Development-Investor-Underwriting_~022093318115475264619/</t>
        </r>
      </text>
    </comment>
    <comment ref="I29" authorId="0">
      <text>
        <r>
          <rPr>
            <sz val="10"/>
            <rFont val="Arial"/>
            <family val="2"/>
          </rPr>
          <t xml:space="preserve">Source: Upwork public job description, 2026-09-11, https://www.upwork.com/freelance-jobs/apply/Excel-Financial-Model-Audit-Enhancement-Real-Estate-Development_~022094985405745334085/</t>
        </r>
      </text>
    </comment>
    <comment ref="I30" authorId="0">
      <text>
        <r>
          <rPr>
            <sz val="10"/>
            <rFont val="Arial"/>
            <family val="2"/>
          </rPr>
          <t xml:space="preserve">Source: Upwork public job description, 2026-09-11, https://www.upwork.com/freelance-jobs/apply/Financial-Controller_~022095588868601037894/</t>
        </r>
      </text>
    </comment>
    <comment ref="I31" authorId="0">
      <text>
        <r>
          <rPr>
            <sz val="10"/>
            <rFont val="Arial"/>
            <family val="2"/>
          </rPr>
          <t xml:space="preserve">Source: Upwork public job description, 2026-09-11, https://www.upwork.com/freelance-jobs/apply/Fractional-CFO-Healthcare-Financial-Consultant_~022078949893214058246/</t>
        </r>
      </text>
    </comment>
    <comment ref="I32" authorId="0">
      <text>
        <r>
          <rPr>
            <sz val="10"/>
            <rFont val="Arial"/>
            <family val="2"/>
          </rPr>
          <t xml:space="preserve">Source: Upwork public job description, 2026-09-11, https://www.upwork.com/freelance-jobs/apply/Real-Estate-Investment-Analysis-Hospitality-Hotel-Development_~022097264125072413189/</t>
        </r>
      </text>
    </comment>
    <comment ref="I33" authorId="0">
      <text>
        <r>
          <rPr>
            <sz val="10"/>
            <rFont val="Arial"/>
            <family val="2"/>
          </rPr>
          <t xml:space="preserve">Source: Upwork public job description, 2026-09-11, https://www.upwork.com/freelance-jobs/apply/Financial-modelling-and-expert-Build-financial-model-monthly-reporting-services_~022096222386986557237/</t>
        </r>
      </text>
    </comment>
    <comment ref="I34" authorId="0">
      <text>
        <r>
          <rPr>
            <sz val="10"/>
            <rFont val="Arial"/>
            <family val="2"/>
          </rPr>
          <t xml:space="preserve">Source: Upwork public job description, 2026-09-11, https://www.upwork.com/freelance-jobs/apply/Finance-Transformation-Operating-Model-Consultant_~022087432400607008798/</t>
        </r>
      </text>
    </comment>
    <comment ref="I35" authorId="0">
      <text>
        <r>
          <rPr>
            <sz val="10"/>
            <rFont val="Arial"/>
            <family val="2"/>
          </rPr>
          <t xml:space="preserve">Source: Upwork public job description, 2026-09-11, https://www.upwork.com/freelance-jobs/apply/Startup-Evaluation-and-Model-Preparation_~022092582000013362553/</t>
        </r>
      </text>
    </comment>
    <comment ref="I36" authorId="0">
      <text>
        <r>
          <rPr>
            <sz val="10"/>
            <rFont val="Arial"/>
            <family val="2"/>
          </rPr>
          <t xml:space="preserve">Source: Upwork public job description, 2026-09-11, https://www.upwork.com/freelance-jobs/apply/Film-finance-plan-and-business-plan_~022089466291508466577/</t>
        </r>
      </text>
    </comment>
    <comment ref="I37" authorId="0">
      <text>
        <r>
          <rPr>
            <sz val="10"/>
            <rFont val="Arial"/>
            <family val="2"/>
          </rPr>
          <t xml:space="preserve">Source: Upwork public job description, 2026-09-11, https://www.upwork.com/freelance-jobs/apply/Business-Plan-Consultant-Writer_~022088371586009650830/</t>
        </r>
      </text>
    </comment>
    <comment ref="I38" authorId="0">
      <text>
        <r>
          <rPr>
            <sz val="10"/>
            <rFont val="Arial"/>
            <family val="2"/>
          </rPr>
          <t xml:space="preserve">Source: Upwork public job description, 2026-09-11, https://www.upwork.com/freelance-jobs/apply/Automating-processes_~022086767212431476793/</t>
        </r>
      </text>
    </comment>
    <comment ref="I39" authorId="0">
      <text>
        <r>
          <rPr>
            <sz val="10"/>
            <rFont val="Arial"/>
            <family val="2"/>
          </rPr>
          <t xml:space="preserve">Source: Upwork public job description, 2026-09-11, https://www.upwork.com/freelance-jobs/apply/Commercial-Construction-Accountant-Budget-WIP-Cash-Flow_~022093441709306557912/</t>
        </r>
      </text>
    </comment>
    <comment ref="I40" authorId="0">
      <text>
        <r>
          <rPr>
            <sz val="10"/>
            <rFont val="Arial"/>
            <family val="2"/>
          </rPr>
          <t xml:space="preserve">Source: Upwork public job description, 2026-09-11, https://www.upwork.com/freelance-jobs/apply/NetSuite-Consultant-Needed-for-Government-Non-Profit-Organization_~022087699564545377855/</t>
        </r>
      </text>
    </comment>
    <comment ref="I41" authorId="0">
      <text>
        <r>
          <rPr>
            <sz val="10"/>
            <rFont val="Arial"/>
            <family val="2"/>
          </rPr>
          <t xml:space="preserve">Source: Upwork public job description, 2026-09-11, https://www.upwork.com/freelance-jobs/apply/Financial-Modeling-Accounting-and-Data-Automation_~022090484825106555520/</t>
        </r>
      </text>
    </comment>
    <comment ref="I42" authorId="0">
      <text>
        <r>
          <rPr>
            <sz val="10"/>
            <rFont val="Arial"/>
            <family val="2"/>
          </rPr>
          <t xml:space="preserve">Source: Upwork public job description, 2026-09-11, https://www.upwork.com/freelance-jobs/apply/Senior-Finance-Systems-Analyst_~022092341770093139300/</t>
        </r>
      </text>
    </comment>
    <comment ref="I43" authorId="0">
      <text>
        <r>
          <rPr>
            <sz val="10"/>
            <rFont val="Arial"/>
            <family val="2"/>
          </rPr>
          <t xml:space="preserve">Source: Upwork public job description, 2026-09-11, https://www.upwork.com/freelance-jobs/apply/Specialist-QuickBooks-Expert_~022092590674865342138/</t>
        </r>
      </text>
    </comment>
    <comment ref="I44" authorId="0">
      <text>
        <r>
          <rPr>
            <sz val="10"/>
            <rFont val="Arial"/>
            <family val="2"/>
          </rPr>
          <t xml:space="preserve">Source: Upwork public job description, 2026-09-11, https://www.upwork.com/freelance-jobs/apply/Financial-model-build-Infrastructure-like-manufacturing-precinct_~022090286974018728210/</t>
        </r>
      </text>
    </comment>
    <comment ref="I45" authorId="0">
      <text>
        <r>
          <rPr>
            <sz val="10"/>
            <rFont val="Arial"/>
            <family val="2"/>
          </rPr>
          <t xml:space="preserve">Source: Upwork public job description, 2026-09-11, https://www.upwork.com/freelance-jobs/apply/Investor-grade-financial-model-for-multi-location-wellness-club-Colombia_~022095326913345994317/</t>
        </r>
      </text>
    </comment>
    <comment ref="I46" authorId="0">
      <text>
        <r>
          <rPr>
            <sz val="10"/>
            <rFont val="Arial"/>
            <family val="2"/>
          </rPr>
          <t xml:space="preserve">Source: Upwork public job description, 2026-09-11, https://www.upwork.com/freelance-jobs/apply/AirDNA-PriceLabs-Expert-for-Boutique-Hotel-Revenue-Comp-Analysis_~022084772269626332019/</t>
        </r>
      </text>
    </comment>
    <comment ref="I47" authorId="0">
      <text>
        <r>
          <rPr>
            <sz val="10"/>
            <rFont val="Arial"/>
            <family val="2"/>
          </rPr>
          <t xml:space="preserve">Source: Upwork public job description, 2026-09-11, https://www.upwork.com/freelance-jobs/apply/Fractional-Financial-Pricing-Analyst-Dashboards-Forecasting-Reporting_~022089484516672862039/</t>
        </r>
      </text>
    </comment>
    <comment ref="I48" authorId="0">
      <text>
        <r>
          <rPr>
            <sz val="10"/>
            <rFont val="Arial"/>
            <family val="2"/>
          </rPr>
          <t xml:space="preserve">Source: Upwork public job description, 2026-09-11, https://www.upwork.com/freelance-jobs/apply/Fractional-CFO-for-Logistics-Business_~022089881168013887987/</t>
        </r>
      </text>
    </comment>
    <comment ref="I49" authorId="0">
      <text>
        <r>
          <rPr>
            <sz val="10"/>
            <rFont val="Arial"/>
            <family val="2"/>
          </rPr>
          <t xml:space="preserve">Source: Upwork public job description, 2026-09-11, https://www.upwork.com/freelance-jobs/apply/Fractional-Finance-Manager_~022097219239703135462/</t>
        </r>
      </text>
    </comment>
    <comment ref="I50" authorId="0">
      <text>
        <r>
          <rPr>
            <sz val="10"/>
            <rFont val="Arial"/>
            <family val="2"/>
          </rPr>
          <t xml:space="preserve">Source: Upwork public job description, 2026-09-11, https://www.upwork.com/freelance-jobs/apply/Financial-modeler_~022092700697590322587/</t>
        </r>
      </text>
    </comment>
    <comment ref="I51" authorId="0">
      <text>
        <r>
          <rPr>
            <sz val="10"/>
            <rFont val="Arial"/>
            <family val="2"/>
          </rPr>
          <t xml:space="preserve">Source: Upwork public job description, 2026-09-11, https://www.upwork.com/freelance-jobs/apply/Financial-modelers-startup-CFOs-and-valuation-specialists_~022095349653840577463/</t>
        </r>
      </text>
    </comment>
    <comment ref="I52" authorId="0">
      <text>
        <r>
          <rPr>
            <sz val="10"/>
            <rFont val="Arial"/>
            <family val="2"/>
          </rPr>
          <t xml:space="preserve">Source: Upwork public job description, 2026-09-11, https://www.upwork.com/freelance-jobs/apply/Financial-Modelling-Specialist-Nonprofit-Public-Sector-Scenario-Analysis_~022093978499894746784/</t>
        </r>
      </text>
    </comment>
    <comment ref="I53" authorId="0">
      <text>
        <r>
          <rPr>
            <sz val="10"/>
            <rFont val="Arial"/>
            <family val="2"/>
          </rPr>
          <t xml:space="preserve">Source: Upwork public job description, 2026-09-11, https://www.upwork.com/freelance-jobs/apply/Consultant-for-Fashion-Retail-Cash-Flow-and-Store-Viability-Analysis_~022092472644303340921/</t>
        </r>
      </text>
    </comment>
    <comment ref="I54" authorId="0">
      <text>
        <r>
          <rPr>
            <sz val="10"/>
            <rFont val="Arial"/>
            <family val="2"/>
          </rPr>
          <t xml:space="preserve">Source: Upwork public job description, 2026-09-11, https://www.upwork.com/freelance-jobs/apply/Remote-Fractional-Financial-Controller_~022089750955041960900/</t>
        </r>
      </text>
    </comment>
    <comment ref="I55" authorId="0">
      <text>
        <r>
          <rPr>
            <sz val="10"/>
            <rFont val="Arial"/>
            <family val="2"/>
          </rPr>
          <t xml:space="preserve">Source: Upwork public job description, 2026-09-11, https://www.upwork.com/freelance-jobs/apply/Bookkeeper-Financial-Operations-Analyst_~022097057019148887457/</t>
        </r>
      </text>
    </comment>
    <comment ref="I56" authorId="0">
      <text>
        <r>
          <rPr>
            <sz val="10"/>
            <rFont val="Arial"/>
            <family val="2"/>
          </rPr>
          <t xml:space="preserve">Source: Upwork public job description, 2026-09-11, https://www.upwork.com/freelance-jobs/apply/Fractional-CFO_~022082107387238499069/</t>
        </r>
      </text>
    </comment>
    <comment ref="I57" authorId="0">
      <text>
        <r>
          <rPr>
            <sz val="10"/>
            <rFont val="Arial"/>
            <family val="2"/>
          </rPr>
          <t xml:space="preserve">Source: Upwork public job description, 2026-09-11, https://www.upwork.com/freelance-jobs/apply/Business-Plan-Financial-Projections-Expert-Canadian-Bank-Financing_~022089946843172778258/</t>
        </r>
      </text>
    </comment>
    <comment ref="I58" authorId="0">
      <text>
        <r>
          <rPr>
            <sz val="10"/>
            <rFont val="Arial"/>
            <family val="2"/>
          </rPr>
          <t xml:space="preserve">Source: Upwork public job description, 2026-09-11, https://www.upwork.com/freelance-jobs/apply/Web3-Financial-Modeling-Tokenomics-Expert-for-Startup-Projections_~022092349217368580736/</t>
        </r>
      </text>
    </comment>
    <comment ref="I59" authorId="0">
      <text>
        <r>
          <rPr>
            <sz val="10"/>
            <rFont val="Arial"/>
            <family val="2"/>
          </rPr>
          <t xml:space="preserve">Source: Upwork public job description, 2026-09-11, https://www.upwork.com/freelance-jobs/apply/Business-Plan-Creation_~022084672909789466181/</t>
        </r>
      </text>
    </comment>
    <comment ref="I60" authorId="0">
      <text>
        <r>
          <rPr>
            <sz val="10"/>
            <rFont val="Arial"/>
            <family val="2"/>
          </rPr>
          <t xml:space="preserve">Source: Upwork public job description, 2026-09-11, https://www.upwork.com/freelance-jobs/apply/Fractional-CFO_~022092617629070080510/</t>
        </r>
      </text>
    </comment>
    <comment ref="I61" authorId="0">
      <text>
        <r>
          <rPr>
            <sz val="10"/>
            <rFont val="Arial"/>
            <family val="2"/>
          </rPr>
          <t xml:space="preserve">Source: Upwork public job description, 2026-09-11, https://www.upwork.com/freelance-jobs/apply/Fractional-CFO_~022095147067482195014/</t>
        </r>
      </text>
    </comment>
    <comment ref="I62" authorId="0">
      <text>
        <r>
          <rPr>
            <sz val="10"/>
            <rFont val="Arial"/>
            <family val="2"/>
          </rPr>
          <t xml:space="preserve">Source: Upwork public job description, 2026-09-11, https://www.upwork.com/freelance-jobs/apply/Fractional-CFO-for-Business-Growth_~022089742437451932629/</t>
        </r>
      </text>
    </comment>
    <comment ref="I63" authorId="0">
      <text>
        <r>
          <rPr>
            <sz val="10"/>
            <rFont val="Arial"/>
            <family val="2"/>
          </rPr>
          <t xml:space="preserve">Source: Upwork public job description, 2026-09-11, https://www.upwork.com/freelance-jobs/apply/Fractional-CFO-for-Financial-Organization_~022087710072339293504/</t>
        </r>
      </text>
    </comment>
    <comment ref="I64" authorId="0">
      <text>
        <r>
          <rPr>
            <sz val="10"/>
            <rFont val="Arial"/>
            <family val="2"/>
          </rPr>
          <t xml:space="preserve">Source: Upwork public job description, 2026-09-11, https://www.upwork.com/freelance-jobs/apply/Fractional-CFO-Controller-Needed-Take-Full-Ownership-Small-Business-Finances-Acquisitions_~022087750696187700726/</t>
        </r>
      </text>
    </comment>
    <comment ref="I65" authorId="0">
      <text>
        <r>
          <rPr>
            <sz val="10"/>
            <rFont val="Arial"/>
            <family val="2"/>
          </rPr>
          <t xml:space="preserve">Source: Upwork public job description, 2026-09-11, https://www.upwork.com/freelance-jobs/apply/Fractional-CFO-Finance-Lead-for-Growing-Technology-Company_~022097608859647700923/</t>
        </r>
      </text>
    </comment>
    <comment ref="I66" authorId="0">
      <text>
        <r>
          <rPr>
            <sz val="10"/>
            <rFont val="Arial"/>
            <family val="2"/>
          </rPr>
          <t xml:space="preserve">Source: Upwork public job description, 2026-09-11, https://www.upwork.com/freelance-jobs/apply/Finance-Analyst-for-Financial-Reporting_~022091585132422436499/</t>
        </r>
      </text>
    </comment>
    <comment ref="I67" authorId="0">
      <text>
        <r>
          <rPr>
            <sz val="10"/>
            <rFont val="Arial"/>
            <family val="2"/>
          </rPr>
          <t xml:space="preserve">Source: Upwork public job description, 2026-09-11, https://www.upwork.com/freelance-jobs/apply/Business-Plan-and-Financial-Modeling_~022085580881508441461/</t>
        </r>
      </text>
    </comment>
    <comment ref="I68" authorId="0">
      <text>
        <r>
          <rPr>
            <sz val="10"/>
            <rFont val="Arial"/>
            <family val="2"/>
          </rPr>
          <t xml:space="preserve">Source: Upwork public job description, 2026-09-11, https://www.upwork.com/freelance-jobs/apply/Part-Time-Financial-Modeling-Analyst-Startup-Marketplace-Commerce_~022084786408838499909/</t>
        </r>
      </text>
    </comment>
    <comment ref="I69" authorId="0">
      <text>
        <r>
          <rPr>
            <sz val="10"/>
            <rFont val="Arial"/>
            <family val="2"/>
          </rPr>
          <t xml:space="preserve">Source: Upwork public job description, 2026-09-11, https://www.upwork.com/freelance-jobs/apply/Financial-Modeling-Corporate-Finance-Consultant_~022096065976541781813/</t>
        </r>
      </text>
    </comment>
    <comment ref="I70" authorId="0">
      <text>
        <r>
          <rPr>
            <sz val="10"/>
            <rFont val="Arial"/>
            <family val="2"/>
          </rPr>
          <t xml:space="preserve">Source: Upwork public job description, 2026-09-11, https://www.upwork.com/freelance-jobs/apply/Financial-Modeling-and-Corporate-Finance-Expert_~022091856034935377703/</t>
        </r>
      </text>
    </comment>
    <comment ref="I71" authorId="0">
      <text>
        <r>
          <rPr>
            <sz val="10"/>
            <rFont val="Arial"/>
            <family val="2"/>
          </rPr>
          <t xml:space="preserve">Source: Upwork public job description, 2026-09-11, https://www.upwork.com/freelance-jobs/apply/Financial-Model-for-Asset-Based-Lending_~022088339547566888590/</t>
        </r>
      </text>
    </comment>
    <comment ref="I72" authorId="0">
      <text>
        <r>
          <rPr>
            <sz val="10"/>
            <rFont val="Arial"/>
            <family val="2"/>
          </rPr>
          <t xml:space="preserve">Source: Upwork public job description, 2026-09-11, https://www.upwork.com/freelance-jobs/apply/Financial-Modeling-Expert-for-Project-Finance_~022085825219375831062/</t>
        </r>
      </text>
    </comment>
    <comment ref="I73" authorId="0">
      <text>
        <r>
          <rPr>
            <sz val="10"/>
            <rFont val="Arial"/>
            <family val="2"/>
          </rPr>
          <t xml:space="preserve">Source: Upwork public job description, 2026-09-11, https://www.upwork.com/freelance-jobs/apply/Head-Finance_~022090512244076363462/</t>
        </r>
      </text>
    </comment>
    <comment ref="I74" authorId="0">
      <text>
        <r>
          <rPr>
            <sz val="10"/>
            <rFont val="Arial"/>
            <family val="2"/>
          </rPr>
          <t xml:space="preserve">Source: Upwork public job description, 2026-09-11, https://www.upwork.com/freelance-jobs/apply/Part-Time-Finance-Specialist-with-Accounting-Financial-Strategy-Expertise_~022092702181700483582/</t>
        </r>
      </text>
    </comment>
    <comment ref="I75" authorId="0">
      <text>
        <r>
          <rPr>
            <sz val="10"/>
            <rFont val="Arial"/>
            <family val="2"/>
          </rPr>
          <t xml:space="preserve">Source: Upwork public job description, 2026-09-11, https://www.upwork.com/freelance-jobs/apply/Fractional-CFO-for-Ingredient-Supplier-Beverage-Startup_~022080245141743277952/</t>
        </r>
      </text>
    </comment>
    <comment ref="I76" authorId="0">
      <text>
        <r>
          <rPr>
            <sz val="10"/>
            <rFont val="Arial"/>
            <family val="2"/>
          </rPr>
          <t xml:space="preserve">Source: Upwork public job description, 2026-09-11, https://www.upwork.com/freelance-jobs/apply/Financial-Management-Auditor_~022077613074430324346/</t>
        </r>
      </text>
    </comment>
    <comment ref="I77" authorId="0">
      <text>
        <r>
          <rPr>
            <sz val="10"/>
            <rFont val="Arial"/>
            <family val="2"/>
          </rPr>
          <t xml:space="preserve">Source: Upwork public job description, 2026-09-11, https://www.upwork.com/freelance-jobs/apply/Higher-Education-Consultant_~022094485296793822453/</t>
        </r>
      </text>
    </comment>
    <comment ref="I78" authorId="0">
      <text>
        <r>
          <rPr>
            <sz val="10"/>
            <rFont val="Arial"/>
            <family val="2"/>
          </rPr>
          <t xml:space="preserve">Source: Upwork public job description, 2026-09-11, https://www.upwork.com/freelance-jobs/apply/Senior-CFO-Controller-Financial-Management-Consultant_~022095713931211586435/</t>
        </r>
      </text>
    </comment>
    <comment ref="I79" authorId="0">
      <text>
        <r>
          <rPr>
            <sz val="10"/>
            <rFont val="Arial"/>
            <family val="2"/>
          </rPr>
          <t xml:space="preserve">Source: Upwork public job description, 2026-09-11, https://www.upwork.com/freelance-jobs/apply/Real-Finnancial-Power-Dashboard_~022090444124789626489/</t>
        </r>
      </text>
    </comment>
    <comment ref="I80" authorId="0">
      <text>
        <r>
          <rPr>
            <sz val="10"/>
            <rFont val="Arial"/>
            <family val="2"/>
          </rPr>
          <t xml:space="preserve">Source: Upwork public job description, 2026-09-11, https://www.upwork.com/freelance-jobs/apply/Financial-System-Fractional-CFO-Multi-Site-Cafe-QSR_~022084466525335492606/</t>
        </r>
      </text>
    </comment>
    <comment ref="I81" authorId="0">
      <text>
        <r>
          <rPr>
            <sz val="10"/>
            <rFont val="Arial"/>
            <family val="2"/>
          </rPr>
          <t xml:space="preserve">Source: Upwork public job description, 2026-09-11, https://www.upwork.com/freelance-jobs/apply/Financial-Spreadsheet-for-Driving-Academy_~022092664071865001823/</t>
        </r>
      </text>
    </comment>
    <comment ref="I82" authorId="0">
      <text>
        <r>
          <rPr>
            <sz val="10"/>
            <rFont val="Arial"/>
            <family val="2"/>
          </rPr>
          <t xml:space="preserve">Source: Upwork public job description, 2026-09-11, https://www.upwork.com/freelance-jobs/apply/Restaurant-Finance-Controller-Financial-Operations-Consultant_~022089447430719323794/</t>
        </r>
      </text>
    </comment>
    <comment ref="I83" authorId="0">
      <text>
        <r>
          <rPr>
            <sz val="10"/>
            <rFont val="Arial"/>
            <family val="2"/>
          </rPr>
          <t xml:space="preserve">Source: Upwork public job description, 2026-09-11, https://www.upwork.com/freelance-jobs/apply/Senior-Power-Sage-Intacct-Developer_~022076761060912935166/</t>
        </r>
      </text>
    </comment>
    <comment ref="I84" authorId="0">
      <text>
        <r>
          <rPr>
            <sz val="10"/>
            <rFont val="Arial"/>
            <family val="2"/>
          </rPr>
          <t xml:space="preserve">Source: Upwork public job description, 2026-09-11, https://www.upwork.com/freelance-jobs/apply/Financial-Controller-Manage-Finance-Accounting-Department_~022095638346976279593/</t>
        </r>
      </text>
    </comment>
    <comment ref="I85" authorId="0">
      <text>
        <r>
          <rPr>
            <sz val="10"/>
            <rFont val="Arial"/>
            <family val="2"/>
          </rPr>
          <t xml:space="preserve">Source: Upwork public job description, 2026-09-11, https://www.upwork.com/freelance-jobs/apply/Restaurant-Accountant-Financial-Controller_~022094931623061751621/</t>
        </r>
      </text>
    </comment>
    <comment ref="I86" authorId="0">
      <text>
        <r>
          <rPr>
            <sz val="10"/>
            <rFont val="Arial"/>
            <family val="2"/>
          </rPr>
          <t xml:space="preserve">Source: Upwork public job description, 2026-09-11, https://www.upwork.com/freelance-jobs/apply/Financial-Controller-International-commerce-Brand_~022090753525257914042/</t>
        </r>
      </text>
    </comment>
    <comment ref="I87" authorId="0">
      <text>
        <r>
          <rPr>
            <sz val="10"/>
            <rFont val="Arial"/>
            <family val="2"/>
          </rPr>
          <t xml:space="preserve">Source: Upwork public job description, 2026-09-11, https://www.upwork.com/freelance-jobs/apply/Financial-Controller-for-Financial-Services_~022089844251550044690/</t>
        </r>
      </text>
    </comment>
    <comment ref="I88" authorId="0">
      <text>
        <r>
          <rPr>
            <sz val="10"/>
            <rFont val="Arial"/>
            <family val="2"/>
          </rPr>
          <t xml:space="preserve">Source: Upwork public job description, 2026-09-11, https://www.upwork.com/freelance-jobs/apply/Virtual-Bookkeeper-Financial-Controller-Part-Time_~022082178229409017602/</t>
        </r>
      </text>
    </comment>
    <comment ref="I89" authorId="0">
      <text>
        <r>
          <rPr>
            <sz val="10"/>
            <rFont val="Arial"/>
            <family val="2"/>
          </rPr>
          <t xml:space="preserve">Source: Upwork public job description, 2026-09-11, https://www.upwork.com/freelance-jobs/apply/Senior-Accountant-Financial-Controller-Bookkeeping-Commissions-Invoicing-Strategy_~022092632963779811172/</t>
        </r>
      </text>
    </comment>
    <comment ref="I90" authorId="0">
      <text>
        <r>
          <rPr>
            <sz val="10"/>
            <rFont val="Arial"/>
            <family val="2"/>
          </rPr>
          <t xml:space="preserve">Source: Upwork public job description, 2026-09-11, https://www.upwork.com/freelance-jobs/apply/Financial-Controller-for-Real-Estate-Company_~022091253663427338880/</t>
        </r>
      </text>
    </comment>
    <comment ref="I91" authorId="0">
      <text>
        <r>
          <rPr>
            <sz val="10"/>
            <rFont val="Arial"/>
            <family val="2"/>
          </rPr>
          <t xml:space="preserve">Source: Upwork public job description, 2026-09-11, https://www.upwork.com/freelance-jobs/apply/Enabled-Financial-Forecasting-and-Valuation-Modelling-Expert-for-Capital-Raise_~022097087379157018017/</t>
        </r>
      </text>
    </comment>
    <comment ref="I92" authorId="0">
      <text>
        <r>
          <rPr>
            <sz val="10"/>
            <rFont val="Arial"/>
            <family val="2"/>
          </rPr>
          <t xml:space="preserve">Source: Upwork public job description, 2026-09-11, https://www.upwork.com/freelance-jobs/apply/Financial-Model-Reviewer-Check-Models-Against-Source-Documents_~022087720481744946751/</t>
        </r>
      </text>
    </comment>
    <comment ref="I93" authorId="0">
      <text>
        <r>
          <rPr>
            <sz val="10"/>
            <rFont val="Arial"/>
            <family val="2"/>
          </rPr>
          <t xml:space="preserve">Source: Upwork public job description, 2026-09-11, https://www.upwork.com/freelance-jobs/apply/Fractional-CFO-CPA-Strategist-Home-Services-Market_~022092799853977752987/</t>
        </r>
      </text>
    </comment>
    <comment ref="I94" authorId="0">
      <text>
        <r>
          <rPr>
            <sz val="10"/>
            <rFont val="Arial"/>
            <family val="2"/>
          </rPr>
          <t xml:space="preserve">Source: Upwork public job description, 2026-09-11, https://www.upwork.com/freelance-jobs/apply/Finance-Manager_~022089742361451494946/</t>
        </r>
      </text>
    </comment>
    <comment ref="I95" authorId="0">
      <text>
        <r>
          <rPr>
            <sz val="10"/>
            <rFont val="Arial"/>
            <family val="2"/>
          </rPr>
          <t xml:space="preserve">Source: Upwork public job description, 2026-09-11, https://www.upwork.com/freelance-jobs/apply/Finance-Manager-Profitability-Business-Analysis_~022091809724477228409/</t>
        </r>
      </text>
    </comment>
    <comment ref="I96" authorId="0">
      <text>
        <r>
          <rPr>
            <sz val="10"/>
            <rFont val="Arial"/>
            <family val="2"/>
          </rPr>
          <t xml:space="preserve">Source: Upwork public job description, 2026-09-11, https://www.upwork.com/freelance-jobs/apply/Finance-Manager-Web3-Digital-Assets_~022095500004568153794/</t>
        </r>
      </text>
    </comment>
    <comment ref="I97" authorId="0">
      <text>
        <r>
          <rPr>
            <sz val="10"/>
            <rFont val="Arial"/>
            <family val="2"/>
          </rPr>
          <t xml:space="preserve">Source: Upwork public job description, 2026-09-11, https://www.upwork.com/freelance-jobs/apply/Management-Accountant-Finance-Manager_~022092821306048141156/</t>
        </r>
      </text>
    </comment>
    <comment ref="I98" authorId="0">
      <text>
        <r>
          <rPr>
            <sz val="10"/>
            <rFont val="Arial"/>
            <family val="2"/>
          </rPr>
          <t xml:space="preserve">Source: Upwork public job description, 2026-09-11, https://www.upwork.com/freelance-jobs/apply/Finance-Manager-Business-Valuation-Financial-Operations-Specialist_~022083328516058749260/</t>
        </r>
      </text>
    </comment>
    <comment ref="I99" authorId="0">
      <text>
        <r>
          <rPr>
            <sz val="10"/>
            <rFont val="Arial"/>
            <family val="2"/>
          </rPr>
          <t xml:space="preserve">Source: Upwork public job description, 2026-09-11, https://www.upwork.com/freelance-jobs/apply/Fractional-Controller-Professional-Construction_~022088076274025964972/</t>
        </r>
      </text>
    </comment>
    <comment ref="I100" authorId="0">
      <text>
        <r>
          <rPr>
            <sz val="10"/>
            <rFont val="Arial"/>
            <family val="2"/>
          </rPr>
          <t xml:space="preserve">Source: Upwork public job description, 2026-09-11, https://www.upwork.com/freelance-jobs/apply/Power-Sales-Purchasing-Dashboard-Developer_~022093428072371534423/</t>
        </r>
      </text>
    </comment>
    <comment ref="I101" authorId="0">
      <text>
        <r>
          <rPr>
            <sz val="10"/>
            <rFont val="Arial"/>
            <family val="2"/>
          </rPr>
          <t xml:space="preserve">Source: Upwork public job description, 2026-09-11, https://www.upwork.com/freelance-jobs/apply/Finance-Operations-Freelancer-Commerce-Cash-Flow_~022097360481165129087/</t>
        </r>
      </text>
    </comment>
    <comment ref="J2" authorId="0">
      <text>
        <r>
          <rPr>
            <sz val="10"/>
            <rFont val="Arial"/>
            <family val="2"/>
          </rPr>
          <t xml:space="preserve">Source: Upwork public job description, 2026-09-11, https://www.upwork.com/freelance-jobs/apply/Financial-Analyst_~022092358433581581689/</t>
        </r>
      </text>
    </comment>
    <comment ref="J3" authorId="0">
      <text>
        <r>
          <rPr>
            <sz val="10"/>
            <rFont val="Arial"/>
            <family val="2"/>
          </rPr>
          <t xml:space="preserve">Source: Upwork public job description, 2026-09-11, https://www.upwork.com/freelance-jobs/apply/Financial-Analyst_~022090395739137192210/</t>
        </r>
      </text>
    </comment>
    <comment ref="J4" authorId="0">
      <text>
        <r>
          <rPr>
            <sz val="10"/>
            <rFont val="Arial"/>
            <family val="2"/>
          </rPr>
          <t xml:space="preserve">Source: Upwork public job description, 2026-09-11, https://www.upwork.com/freelance-jobs/apply/Financial-Model-Expert-Needed-Build-Year-Business-Pro-Forma_~022093210642883770005/</t>
        </r>
      </text>
    </comment>
    <comment ref="J5" authorId="0">
      <text>
        <r>
          <rPr>
            <sz val="10"/>
            <rFont val="Arial"/>
            <family val="2"/>
          </rPr>
          <t xml:space="preserve">Source: Upwork public job description, 2026-09-11, https://www.upwork.com/freelance-jobs/apply/Financial-Analyst-Modeler-Dynamic-Forecasting-Model_~022093252614013430277/</t>
        </r>
      </text>
    </comment>
    <comment ref="J6" authorId="0">
      <text>
        <r>
          <rPr>
            <sz val="10"/>
            <rFont val="Arial"/>
            <family val="2"/>
          </rPr>
          <t xml:space="preserve">Source: Upwork public job description, 2026-09-11, https://www.upwork.com/freelance-jobs/apply/Capital-Readiness-Research-Analyst_~022077276176284659966/</t>
        </r>
      </text>
    </comment>
    <comment ref="J7" authorId="0">
      <text>
        <r>
          <rPr>
            <sz val="10"/>
            <rFont val="Arial"/>
            <family val="2"/>
          </rPr>
          <t xml:space="preserve">Source: Upwork public job description, 2026-09-11, https://www.upwork.com/freelance-jobs/apply/Financial-Operations-Manager-QuickBooks-Cash-Flow-Job-Costing-Financial-Systems_~022097749689642562707/</t>
        </r>
      </text>
    </comment>
    <comment ref="J8" authorId="0">
      <text>
        <r>
          <rPr>
            <sz val="10"/>
            <rFont val="Arial"/>
            <family val="2"/>
          </rPr>
          <t xml:space="preserve">Source: Upwork public job description, 2026-09-11, https://www.upwork.com/freelance-jobs/apply/Financial-Model-Expert-for-Startup_~022088171782669149612/</t>
        </r>
      </text>
    </comment>
    <comment ref="J9" authorId="0">
      <text>
        <r>
          <rPr>
            <sz val="10"/>
            <rFont val="Arial"/>
            <family val="2"/>
          </rPr>
          <t xml:space="preserve">Source: Upwork public job description, 2026-09-11, https://www.upwork.com/freelance-jobs/apply/Fractional-Consultant_~022090387216374378770/</t>
        </r>
      </text>
    </comment>
    <comment ref="J10" authorId="0">
      <text>
        <r>
          <rPr>
            <sz val="10"/>
            <rFont val="Arial"/>
            <family val="2"/>
          </rPr>
          <t xml:space="preserve">Source: Upwork public job description, 2026-09-11, https://www.upwork.com/freelance-jobs/apply/Expert-Fractional-Financial-Planning-Analysis-Consultant_~022086820381820252429/</t>
        </r>
      </text>
    </comment>
    <comment ref="J11" authorId="0">
      <text>
        <r>
          <rPr>
            <sz val="10"/>
            <rFont val="Arial"/>
            <family val="2"/>
          </rPr>
          <t xml:space="preserve">Source: Upwork public job description, 2026-09-11, https://www.upwork.com/freelance-jobs/apply/Year-Financial-Model-Projections-for-Pre-Seed-Startup-Pitch-Deck_~022095641955806897931/</t>
        </r>
      </text>
    </comment>
    <comment ref="J12" authorId="0">
      <text>
        <r>
          <rPr>
            <sz val="10"/>
            <rFont val="Arial"/>
            <family val="2"/>
          </rPr>
          <t xml:space="preserve">Source: Upwork public job description, 2026-09-11, https://www.upwork.com/freelance-jobs/apply/Fractional-CFO-Consultant-Day-Project-Ongoing-Opportunity_~022094773295855064345/</t>
        </r>
      </text>
    </comment>
    <comment ref="J13" authorId="0">
      <text>
        <r>
          <rPr>
            <sz val="10"/>
            <rFont val="Arial"/>
            <family val="2"/>
          </rPr>
          <t xml:space="preserve">Source: Upwork public job description, 2026-09-11, https://www.upwork.com/freelance-jobs/apply/Financial-Modeler-Climate-Tech-Commercial-Real-Estate-SaaS_~022089779308603222900/</t>
        </r>
      </text>
    </comment>
    <comment ref="J14" authorId="0">
      <text>
        <r>
          <rPr>
            <sz val="10"/>
            <rFont val="Arial"/>
            <family val="2"/>
          </rPr>
          <t xml:space="preserve">Source: Upwork public job description, 2026-09-11, https://www.upwork.com/freelance-jobs/apply/Controller_~022097823282375535437/</t>
        </r>
      </text>
    </comment>
    <comment ref="J15" authorId="0">
      <text>
        <r>
          <rPr>
            <sz val="10"/>
            <rFont val="Arial"/>
            <family val="2"/>
          </rPr>
          <t xml:space="preserve">Source: Upwork public job description, 2026-09-11, https://www.upwork.com/freelance-jobs/apply/Fractional-Finance-Analyst_~022086814329648777273/</t>
        </r>
      </text>
    </comment>
    <comment ref="J16" authorId="0">
      <text>
        <r>
          <rPr>
            <sz val="10"/>
            <rFont val="Arial"/>
            <family val="2"/>
          </rPr>
          <t xml:space="preserve">Source: Upwork public job description, 2026-09-11, https://www.upwork.com/freelance-jobs/apply/Finance-Profitability-Analyst-Multi-Location-Businesses_~022091928452064941412/</t>
        </r>
      </text>
    </comment>
    <comment ref="J17" authorId="0">
      <text>
        <r>
          <rPr>
            <sz val="10"/>
            <rFont val="Arial"/>
            <family val="2"/>
          </rPr>
          <t xml:space="preserve">Source: Upwork public job description, 2026-09-11, https://www.upwork.com/freelance-jobs/apply/Accounting-Manager_~022086955740880706933/</t>
        </r>
      </text>
    </comment>
    <comment ref="J18" authorId="0">
      <text>
        <r>
          <rPr>
            <sz val="10"/>
            <rFont val="Arial"/>
            <family val="2"/>
          </rPr>
          <t xml:space="preserve">Source: Upwork public job description, 2026-09-11, https://www.upwork.com/freelance-jobs/apply/Financial-Modelling-Capital-Raising-Fractional-Finance-Department_~022097663375676262813/</t>
        </r>
      </text>
    </comment>
    <comment ref="J19" authorId="0">
      <text>
        <r>
          <rPr>
            <sz val="10"/>
            <rFont val="Arial"/>
            <family val="2"/>
          </rPr>
          <t xml:space="preserve">Source: Upwork public job description, 2026-09-11, https://www.upwork.com/freelance-jobs/apply/Financial-Controller-Head-Finance-Hands-Long-Term_~022084320476272823531/</t>
        </r>
      </text>
    </comment>
    <comment ref="J20" authorId="0">
      <text>
        <r>
          <rPr>
            <sz val="10"/>
            <rFont val="Arial"/>
            <family val="2"/>
          </rPr>
          <t xml:space="preserve">Source: Upwork public job description, 2026-09-11, https://www.upwork.com/freelance-jobs/apply/Small-Business-Profitability-Analyst-for-Florist_~022096713030091662342/</t>
        </r>
      </text>
    </comment>
    <comment ref="J21" authorId="0">
      <text>
        <r>
          <rPr>
            <sz val="10"/>
            <rFont val="Arial"/>
            <family val="2"/>
          </rPr>
          <t xml:space="preserve">Source: Upwork public job description, 2026-09-11, https://www.upwork.com/freelance-jobs/apply/Bookkeeper-Management-Accountant-Xero-Financial-Analysis_~022092365211058509459/</t>
        </r>
      </text>
    </comment>
    <comment ref="J22" authorId="0">
      <text>
        <r>
          <rPr>
            <sz val="10"/>
            <rFont val="Arial"/>
            <family val="2"/>
          </rPr>
          <t xml:space="preserve">Source: Upwork public job description, 2026-09-11, https://www.upwork.com/freelance-jobs/apply/Power-Data-Analytics-Consultant-for-Long-Term-Engagement_~022090068077425414219/</t>
        </r>
      </text>
    </comment>
    <comment ref="J23" authorId="0">
      <text>
        <r>
          <rPr>
            <sz val="10"/>
            <rFont val="Arial"/>
            <family val="2"/>
          </rPr>
          <t xml:space="preserve">Source: Upwork public job description, 2026-09-11, https://www.upwork.com/freelance-jobs/apply/DFC-Real-Estate-Excel-Model_~022090836346226022035/</t>
        </r>
      </text>
    </comment>
    <comment ref="J24" authorId="0">
      <text>
        <r>
          <rPr>
            <sz val="10"/>
            <rFont val="Arial"/>
            <family val="2"/>
          </rPr>
          <t xml:space="preserve">Source: Upwork public job description, 2026-09-11, https://www.upwork.com/freelance-jobs/apply/Financial-analyst-Modular_~022094230237598213220/</t>
        </r>
      </text>
    </comment>
    <comment ref="J25" authorId="0">
      <text>
        <r>
          <rPr>
            <sz val="10"/>
            <rFont val="Arial"/>
            <family val="2"/>
          </rPr>
          <t xml:space="preserve">Source: Upwork public job description, 2026-09-11, https://www.upwork.com/freelance-jobs/apply/Excel-Real-Estate_~022096052887551333619/</t>
        </r>
      </text>
    </comment>
    <comment ref="J26" authorId="0">
      <text>
        <r>
          <rPr>
            <sz val="10"/>
            <rFont val="Arial"/>
            <family val="2"/>
          </rPr>
          <t xml:space="preserve">Source: Upwork public job description, 2026-09-11, https://www.upwork.com/freelance-jobs/apply/Financial-Modeler-10M-Sports-Facility-Real-Estate-Development-Operating-Business-Model_~022094475317115490050/</t>
        </r>
      </text>
    </comment>
    <comment ref="J27" authorId="0">
      <text>
        <r>
          <rPr>
            <sz val="10"/>
            <rFont val="Arial"/>
            <family val="2"/>
          </rPr>
          <t xml:space="preserve">Source: Upwork public job description, 2026-09-11, https://www.upwork.com/freelance-jobs/apply/Pitch-Deck-Financial-Model-Business-Plan-Expert-Needed-for-Real-Estate-Client_~022097392257396782463/</t>
        </r>
      </text>
    </comment>
    <comment ref="J28" authorId="0">
      <text>
        <r>
          <rPr>
            <sz val="10"/>
            <rFont val="Arial"/>
            <family val="2"/>
          </rPr>
          <t xml:space="preserve">Source: Upwork public job description, 2026-09-11, https://www.upwork.com/freelance-jobs/apply/Real-Estate-Development-Financial-Modeler-Residential-Development-Investor-Underwriting_~022093318115475264619/</t>
        </r>
      </text>
    </comment>
    <comment ref="J29" authorId="0">
      <text>
        <r>
          <rPr>
            <sz val="10"/>
            <rFont val="Arial"/>
            <family val="2"/>
          </rPr>
          <t xml:space="preserve">Source: Upwork public job description, 2026-09-11, https://www.upwork.com/freelance-jobs/apply/Excel-Financial-Model-Audit-Enhancement-Real-Estate-Development_~022094985405745334085/</t>
        </r>
      </text>
    </comment>
    <comment ref="J30" authorId="0">
      <text>
        <r>
          <rPr>
            <sz val="10"/>
            <rFont val="Arial"/>
            <family val="2"/>
          </rPr>
          <t xml:space="preserve">Source: Upwork public job description, 2026-09-11, https://www.upwork.com/freelance-jobs/apply/Financial-Controller_~022095588868601037894/</t>
        </r>
      </text>
    </comment>
    <comment ref="J31" authorId="0">
      <text>
        <r>
          <rPr>
            <sz val="10"/>
            <rFont val="Arial"/>
            <family val="2"/>
          </rPr>
          <t xml:space="preserve">Source: Upwork public job description, 2026-09-11, https://www.upwork.com/freelance-jobs/apply/Fractional-CFO-Healthcare-Financial-Consultant_~022078949893214058246/</t>
        </r>
      </text>
    </comment>
    <comment ref="J32" authorId="0">
      <text>
        <r>
          <rPr>
            <sz val="10"/>
            <rFont val="Arial"/>
            <family val="2"/>
          </rPr>
          <t xml:space="preserve">Source: Upwork public job description, 2026-09-11, https://www.upwork.com/freelance-jobs/apply/Real-Estate-Investment-Analysis-Hospitality-Hotel-Development_~022097264125072413189/</t>
        </r>
      </text>
    </comment>
    <comment ref="J33" authorId="0">
      <text>
        <r>
          <rPr>
            <sz val="10"/>
            <rFont val="Arial"/>
            <family val="2"/>
          </rPr>
          <t xml:space="preserve">Source: Upwork public job description, 2026-09-11, https://www.upwork.com/freelance-jobs/apply/Financial-modelling-and-expert-Build-financial-model-monthly-reporting-services_~022096222386986557237/</t>
        </r>
      </text>
    </comment>
    <comment ref="J34" authorId="0">
      <text>
        <r>
          <rPr>
            <sz val="10"/>
            <rFont val="Arial"/>
            <family val="2"/>
          </rPr>
          <t xml:space="preserve">Source: Upwork public job description, 2026-09-11, https://www.upwork.com/freelance-jobs/apply/Finance-Transformation-Operating-Model-Consultant_~022087432400607008798/</t>
        </r>
      </text>
    </comment>
    <comment ref="J35" authorId="0">
      <text>
        <r>
          <rPr>
            <sz val="10"/>
            <rFont val="Arial"/>
            <family val="2"/>
          </rPr>
          <t xml:space="preserve">Source: Upwork public job description, 2026-09-11, https://www.upwork.com/freelance-jobs/apply/Startup-Evaluation-and-Model-Preparation_~022092582000013362553/</t>
        </r>
      </text>
    </comment>
    <comment ref="J36" authorId="0">
      <text>
        <r>
          <rPr>
            <sz val="10"/>
            <rFont val="Arial"/>
            <family val="2"/>
          </rPr>
          <t xml:space="preserve">Source: Upwork public job description, 2026-09-11, https://www.upwork.com/freelance-jobs/apply/Film-finance-plan-and-business-plan_~022089466291508466577/</t>
        </r>
      </text>
    </comment>
    <comment ref="J37" authorId="0">
      <text>
        <r>
          <rPr>
            <sz val="10"/>
            <rFont val="Arial"/>
            <family val="2"/>
          </rPr>
          <t xml:space="preserve">Source: Upwork public job description, 2026-09-11, https://www.upwork.com/freelance-jobs/apply/Business-Plan-Consultant-Writer_~022088371586009650830/</t>
        </r>
      </text>
    </comment>
    <comment ref="J38" authorId="0">
      <text>
        <r>
          <rPr>
            <sz val="10"/>
            <rFont val="Arial"/>
            <family val="2"/>
          </rPr>
          <t xml:space="preserve">Source: Upwork public job description, 2026-09-11, https://www.upwork.com/freelance-jobs/apply/Automating-processes_~022086767212431476793/</t>
        </r>
      </text>
    </comment>
    <comment ref="J39" authorId="0">
      <text>
        <r>
          <rPr>
            <sz val="10"/>
            <rFont val="Arial"/>
            <family val="2"/>
          </rPr>
          <t xml:space="preserve">Source: Upwork public job description, 2026-09-11, https://www.upwork.com/freelance-jobs/apply/Commercial-Construction-Accountant-Budget-WIP-Cash-Flow_~022093441709306557912/</t>
        </r>
      </text>
    </comment>
    <comment ref="J40" authorId="0">
      <text>
        <r>
          <rPr>
            <sz val="10"/>
            <rFont val="Arial"/>
            <family val="2"/>
          </rPr>
          <t xml:space="preserve">Source: Upwork public job description, 2026-09-11, https://www.upwork.com/freelance-jobs/apply/NetSuite-Consultant-Needed-for-Government-Non-Profit-Organization_~022087699564545377855/</t>
        </r>
      </text>
    </comment>
    <comment ref="J41" authorId="0">
      <text>
        <r>
          <rPr>
            <sz val="10"/>
            <rFont val="Arial"/>
            <family val="2"/>
          </rPr>
          <t xml:space="preserve">Source: Upwork public job description, 2026-09-11, https://www.upwork.com/freelance-jobs/apply/Financial-Modeling-Accounting-and-Data-Automation_~022090484825106555520/</t>
        </r>
      </text>
    </comment>
    <comment ref="J42" authorId="0">
      <text>
        <r>
          <rPr>
            <sz val="10"/>
            <rFont val="Arial"/>
            <family val="2"/>
          </rPr>
          <t xml:space="preserve">Source: Upwork public job description, 2026-09-11, https://www.upwork.com/freelance-jobs/apply/Senior-Finance-Systems-Analyst_~022092341770093139300/</t>
        </r>
      </text>
    </comment>
    <comment ref="J43" authorId="0">
      <text>
        <r>
          <rPr>
            <sz val="10"/>
            <rFont val="Arial"/>
            <family val="2"/>
          </rPr>
          <t xml:space="preserve">Source: Upwork public job description, 2026-09-11, https://www.upwork.com/freelance-jobs/apply/Specialist-QuickBooks-Expert_~022092590674865342138/</t>
        </r>
      </text>
    </comment>
    <comment ref="J44" authorId="0">
      <text>
        <r>
          <rPr>
            <sz val="10"/>
            <rFont val="Arial"/>
            <family val="2"/>
          </rPr>
          <t xml:space="preserve">Source: Upwork public job description, 2026-09-11, https://www.upwork.com/freelance-jobs/apply/Financial-model-build-Infrastructure-like-manufacturing-precinct_~022090286974018728210/</t>
        </r>
      </text>
    </comment>
    <comment ref="J45" authorId="0">
      <text>
        <r>
          <rPr>
            <sz val="10"/>
            <rFont val="Arial"/>
            <family val="2"/>
          </rPr>
          <t xml:space="preserve">Source: Upwork public job description, 2026-09-11, https://www.upwork.com/freelance-jobs/apply/Investor-grade-financial-model-for-multi-location-wellness-club-Colombia_~022095326913345994317/</t>
        </r>
      </text>
    </comment>
    <comment ref="J46" authorId="0">
      <text>
        <r>
          <rPr>
            <sz val="10"/>
            <rFont val="Arial"/>
            <family val="2"/>
          </rPr>
          <t xml:space="preserve">Source: Upwork public job description, 2026-09-11, https://www.upwork.com/freelance-jobs/apply/AirDNA-PriceLabs-Expert-for-Boutique-Hotel-Revenue-Comp-Analysis_~022084772269626332019/</t>
        </r>
      </text>
    </comment>
    <comment ref="J47" authorId="0">
      <text>
        <r>
          <rPr>
            <sz val="10"/>
            <rFont val="Arial"/>
            <family val="2"/>
          </rPr>
          <t xml:space="preserve">Source: Upwork public job description, 2026-09-11, https://www.upwork.com/freelance-jobs/apply/Fractional-Financial-Pricing-Analyst-Dashboards-Forecasting-Reporting_~022089484516672862039/</t>
        </r>
      </text>
    </comment>
    <comment ref="J48" authorId="0">
      <text>
        <r>
          <rPr>
            <sz val="10"/>
            <rFont val="Arial"/>
            <family val="2"/>
          </rPr>
          <t xml:space="preserve">Source: Upwork public job description, 2026-09-11, https://www.upwork.com/freelance-jobs/apply/Fractional-CFO-for-Logistics-Business_~022089881168013887987/</t>
        </r>
      </text>
    </comment>
    <comment ref="J49" authorId="0">
      <text>
        <r>
          <rPr>
            <sz val="10"/>
            <rFont val="Arial"/>
            <family val="2"/>
          </rPr>
          <t xml:space="preserve">Source: Upwork public job description, 2026-09-11, https://www.upwork.com/freelance-jobs/apply/Fractional-Finance-Manager_~022097219239703135462/</t>
        </r>
      </text>
    </comment>
    <comment ref="J50" authorId="0">
      <text>
        <r>
          <rPr>
            <sz val="10"/>
            <rFont val="Arial"/>
            <family val="2"/>
          </rPr>
          <t xml:space="preserve">Source: Upwork public job description, 2026-09-11, https://www.upwork.com/freelance-jobs/apply/Financial-modeler_~022092700697590322587/</t>
        </r>
      </text>
    </comment>
    <comment ref="J51" authorId="0">
      <text>
        <r>
          <rPr>
            <sz val="10"/>
            <rFont val="Arial"/>
            <family val="2"/>
          </rPr>
          <t xml:space="preserve">Source: Upwork public job description, 2026-09-11, https://www.upwork.com/freelance-jobs/apply/Financial-modelers-startup-CFOs-and-valuation-specialists_~022095349653840577463/</t>
        </r>
      </text>
    </comment>
    <comment ref="J52" authorId="0">
      <text>
        <r>
          <rPr>
            <sz val="10"/>
            <rFont val="Arial"/>
            <family val="2"/>
          </rPr>
          <t xml:space="preserve">Source: Upwork public job description, 2026-09-11, https://www.upwork.com/freelance-jobs/apply/Financial-Modelling-Specialist-Nonprofit-Public-Sector-Scenario-Analysis_~022093978499894746784/</t>
        </r>
      </text>
    </comment>
    <comment ref="J53" authorId="0">
      <text>
        <r>
          <rPr>
            <sz val="10"/>
            <rFont val="Arial"/>
            <family val="2"/>
          </rPr>
          <t xml:space="preserve">Source: Upwork public job description, 2026-09-11, https://www.upwork.com/freelance-jobs/apply/Consultant-for-Fashion-Retail-Cash-Flow-and-Store-Viability-Analysis_~022092472644303340921/</t>
        </r>
      </text>
    </comment>
    <comment ref="J54" authorId="0">
      <text>
        <r>
          <rPr>
            <sz val="10"/>
            <rFont val="Arial"/>
            <family val="2"/>
          </rPr>
          <t xml:space="preserve">Source: Upwork public job description, 2026-09-11, https://www.upwork.com/freelance-jobs/apply/Remote-Fractional-Financial-Controller_~022089750955041960900/</t>
        </r>
      </text>
    </comment>
    <comment ref="J55" authorId="0">
      <text>
        <r>
          <rPr>
            <sz val="10"/>
            <rFont val="Arial"/>
            <family val="2"/>
          </rPr>
          <t xml:space="preserve">Source: Upwork public job description, 2026-09-11, https://www.upwork.com/freelance-jobs/apply/Bookkeeper-Financial-Operations-Analyst_~022097057019148887457/</t>
        </r>
      </text>
    </comment>
    <comment ref="J56" authorId="0">
      <text>
        <r>
          <rPr>
            <sz val="10"/>
            <rFont val="Arial"/>
            <family val="2"/>
          </rPr>
          <t xml:space="preserve">Source: Upwork public job description, 2026-09-11, https://www.upwork.com/freelance-jobs/apply/Fractional-CFO_~022082107387238499069/</t>
        </r>
      </text>
    </comment>
    <comment ref="J57" authorId="0">
      <text>
        <r>
          <rPr>
            <sz val="10"/>
            <rFont val="Arial"/>
            <family val="2"/>
          </rPr>
          <t xml:space="preserve">Source: Upwork public job description, 2026-09-11, https://www.upwork.com/freelance-jobs/apply/Business-Plan-Financial-Projections-Expert-Canadian-Bank-Financing_~022089946843172778258/</t>
        </r>
      </text>
    </comment>
    <comment ref="J58" authorId="0">
      <text>
        <r>
          <rPr>
            <sz val="10"/>
            <rFont val="Arial"/>
            <family val="2"/>
          </rPr>
          <t xml:space="preserve">Source: Upwork public job description, 2026-09-11, https://www.upwork.com/freelance-jobs/apply/Web3-Financial-Modeling-Tokenomics-Expert-for-Startup-Projections_~022092349217368580736/</t>
        </r>
      </text>
    </comment>
    <comment ref="J59" authorId="0">
      <text>
        <r>
          <rPr>
            <sz val="10"/>
            <rFont val="Arial"/>
            <family val="2"/>
          </rPr>
          <t xml:space="preserve">Source: Upwork public job description, 2026-09-11, https://www.upwork.com/freelance-jobs/apply/Business-Plan-Creation_~022084672909789466181/</t>
        </r>
      </text>
    </comment>
    <comment ref="J60" authorId="0">
      <text>
        <r>
          <rPr>
            <sz val="10"/>
            <rFont val="Arial"/>
            <family val="2"/>
          </rPr>
          <t xml:space="preserve">Source: Upwork public job description, 2026-09-11, https://www.upwork.com/freelance-jobs/apply/Fractional-CFO_~022092617629070080510/</t>
        </r>
      </text>
    </comment>
    <comment ref="J61" authorId="0">
      <text>
        <r>
          <rPr>
            <sz val="10"/>
            <rFont val="Arial"/>
            <family val="2"/>
          </rPr>
          <t xml:space="preserve">Source: Upwork public job description, 2026-09-11, https://www.upwork.com/freelance-jobs/apply/Fractional-CFO_~022095147067482195014/</t>
        </r>
      </text>
    </comment>
    <comment ref="J62" authorId="0">
      <text>
        <r>
          <rPr>
            <sz val="10"/>
            <rFont val="Arial"/>
            <family val="2"/>
          </rPr>
          <t xml:space="preserve">Source: Upwork public job description, 2026-09-11, https://www.upwork.com/freelance-jobs/apply/Fractional-CFO-for-Business-Growth_~022089742437451932629/</t>
        </r>
      </text>
    </comment>
    <comment ref="J63" authorId="0">
      <text>
        <r>
          <rPr>
            <sz val="10"/>
            <rFont val="Arial"/>
            <family val="2"/>
          </rPr>
          <t xml:space="preserve">Source: Upwork public job description, 2026-09-11, https://www.upwork.com/freelance-jobs/apply/Fractional-CFO-for-Financial-Organization_~022087710072339293504/</t>
        </r>
      </text>
    </comment>
    <comment ref="J64" authorId="0">
      <text>
        <r>
          <rPr>
            <sz val="10"/>
            <rFont val="Arial"/>
            <family val="2"/>
          </rPr>
          <t xml:space="preserve">Source: Upwork public job description, 2026-09-11, https://www.upwork.com/freelance-jobs/apply/Fractional-CFO-Controller-Needed-Take-Full-Ownership-Small-Business-Finances-Acquisitions_~022087750696187700726/</t>
        </r>
      </text>
    </comment>
    <comment ref="J65" authorId="0">
      <text>
        <r>
          <rPr>
            <sz val="10"/>
            <rFont val="Arial"/>
            <family val="2"/>
          </rPr>
          <t xml:space="preserve">Source: Upwork public job description, 2026-09-11, https://www.upwork.com/freelance-jobs/apply/Fractional-CFO-Finance-Lead-for-Growing-Technology-Company_~022097608859647700923/</t>
        </r>
      </text>
    </comment>
    <comment ref="J66" authorId="0">
      <text>
        <r>
          <rPr>
            <sz val="10"/>
            <rFont val="Arial"/>
            <family val="2"/>
          </rPr>
          <t xml:space="preserve">Source: Upwork public job description, 2026-09-11, https://www.upwork.com/freelance-jobs/apply/Finance-Analyst-for-Financial-Reporting_~022091585132422436499/</t>
        </r>
      </text>
    </comment>
    <comment ref="J67" authorId="0">
      <text>
        <r>
          <rPr>
            <sz val="10"/>
            <rFont val="Arial"/>
            <family val="2"/>
          </rPr>
          <t xml:space="preserve">Source: Upwork public job description, 2026-09-11, https://www.upwork.com/freelance-jobs/apply/Business-Plan-and-Financial-Modeling_~022085580881508441461/</t>
        </r>
      </text>
    </comment>
    <comment ref="J68" authorId="0">
      <text>
        <r>
          <rPr>
            <sz val="10"/>
            <rFont val="Arial"/>
            <family val="2"/>
          </rPr>
          <t xml:space="preserve">Source: Upwork public job description, 2026-09-11, https://www.upwork.com/freelance-jobs/apply/Part-Time-Financial-Modeling-Analyst-Startup-Marketplace-Commerce_~022084786408838499909/</t>
        </r>
      </text>
    </comment>
    <comment ref="J69" authorId="0">
      <text>
        <r>
          <rPr>
            <sz val="10"/>
            <rFont val="Arial"/>
            <family val="2"/>
          </rPr>
          <t xml:space="preserve">Source: Upwork public job description, 2026-09-11, https://www.upwork.com/freelance-jobs/apply/Financial-Modeling-Corporate-Finance-Consultant_~022096065976541781813/</t>
        </r>
      </text>
    </comment>
    <comment ref="J70" authorId="0">
      <text>
        <r>
          <rPr>
            <sz val="10"/>
            <rFont val="Arial"/>
            <family val="2"/>
          </rPr>
          <t xml:space="preserve">Source: Upwork public job description, 2026-09-11, https://www.upwork.com/freelance-jobs/apply/Financial-Modeling-and-Corporate-Finance-Expert_~022091856034935377703/</t>
        </r>
      </text>
    </comment>
    <comment ref="J71" authorId="0">
      <text>
        <r>
          <rPr>
            <sz val="10"/>
            <rFont val="Arial"/>
            <family val="2"/>
          </rPr>
          <t xml:space="preserve">Source: Upwork public job description, 2026-09-11, https://www.upwork.com/freelance-jobs/apply/Financial-Model-for-Asset-Based-Lending_~022088339547566888590/</t>
        </r>
      </text>
    </comment>
    <comment ref="J72" authorId="0">
      <text>
        <r>
          <rPr>
            <sz val="10"/>
            <rFont val="Arial"/>
            <family val="2"/>
          </rPr>
          <t xml:space="preserve">Source: Upwork public job description, 2026-09-11, https://www.upwork.com/freelance-jobs/apply/Financial-Modeling-Expert-for-Project-Finance_~022085825219375831062/</t>
        </r>
      </text>
    </comment>
    <comment ref="J73" authorId="0">
      <text>
        <r>
          <rPr>
            <sz val="10"/>
            <rFont val="Arial"/>
            <family val="2"/>
          </rPr>
          <t xml:space="preserve">Source: Upwork public job description, 2026-09-11, https://www.upwork.com/freelance-jobs/apply/Head-Finance_~022090512244076363462/</t>
        </r>
      </text>
    </comment>
    <comment ref="J74" authorId="0">
      <text>
        <r>
          <rPr>
            <sz val="10"/>
            <rFont val="Arial"/>
            <family val="2"/>
          </rPr>
          <t xml:space="preserve">Source: Upwork public job description, 2026-09-11, https://www.upwork.com/freelance-jobs/apply/Part-Time-Finance-Specialist-with-Accounting-Financial-Strategy-Expertise_~022092702181700483582/</t>
        </r>
      </text>
    </comment>
    <comment ref="J75" authorId="0">
      <text>
        <r>
          <rPr>
            <sz val="10"/>
            <rFont val="Arial"/>
            <family val="2"/>
          </rPr>
          <t xml:space="preserve">Source: Upwork public job description, 2026-09-11, https://www.upwork.com/freelance-jobs/apply/Fractional-CFO-for-Ingredient-Supplier-Beverage-Startup_~022080245141743277952/</t>
        </r>
      </text>
    </comment>
    <comment ref="J76" authorId="0">
      <text>
        <r>
          <rPr>
            <sz val="10"/>
            <rFont val="Arial"/>
            <family val="2"/>
          </rPr>
          <t xml:space="preserve">Source: Upwork public job description, 2026-09-11, https://www.upwork.com/freelance-jobs/apply/Financial-Management-Auditor_~022077613074430324346/</t>
        </r>
      </text>
    </comment>
    <comment ref="J77" authorId="0">
      <text>
        <r>
          <rPr>
            <sz val="10"/>
            <rFont val="Arial"/>
            <family val="2"/>
          </rPr>
          <t xml:space="preserve">Source: Upwork public job description, 2026-09-11, https://www.upwork.com/freelance-jobs/apply/Higher-Education-Consultant_~022094485296793822453/</t>
        </r>
      </text>
    </comment>
    <comment ref="J78" authorId="0">
      <text>
        <r>
          <rPr>
            <sz val="10"/>
            <rFont val="Arial"/>
            <family val="2"/>
          </rPr>
          <t xml:space="preserve">Source: Upwork public job description, 2026-09-11, https://www.upwork.com/freelance-jobs/apply/Senior-CFO-Controller-Financial-Management-Consultant_~022095713931211586435/</t>
        </r>
      </text>
    </comment>
    <comment ref="J79" authorId="0">
      <text>
        <r>
          <rPr>
            <sz val="10"/>
            <rFont val="Arial"/>
            <family val="2"/>
          </rPr>
          <t xml:space="preserve">Source: Upwork public job description, 2026-09-11, https://www.upwork.com/freelance-jobs/apply/Real-Finnancial-Power-Dashboard_~022090444124789626489/</t>
        </r>
      </text>
    </comment>
    <comment ref="J80" authorId="0">
      <text>
        <r>
          <rPr>
            <sz val="10"/>
            <rFont val="Arial"/>
            <family val="2"/>
          </rPr>
          <t xml:space="preserve">Source: Upwork public job description, 2026-09-11, https://www.upwork.com/freelance-jobs/apply/Financial-System-Fractional-CFO-Multi-Site-Cafe-QSR_~022084466525335492606/</t>
        </r>
      </text>
    </comment>
    <comment ref="J81" authorId="0">
      <text>
        <r>
          <rPr>
            <sz val="10"/>
            <rFont val="Arial"/>
            <family val="2"/>
          </rPr>
          <t xml:space="preserve">Source: Upwork public job description, 2026-09-11, https://www.upwork.com/freelance-jobs/apply/Financial-Spreadsheet-for-Driving-Academy_~022092664071865001823/</t>
        </r>
      </text>
    </comment>
    <comment ref="J82" authorId="0">
      <text>
        <r>
          <rPr>
            <sz val="10"/>
            <rFont val="Arial"/>
            <family val="2"/>
          </rPr>
          <t xml:space="preserve">Source: Upwork public job description, 2026-09-11, https://www.upwork.com/freelance-jobs/apply/Restaurant-Finance-Controller-Financial-Operations-Consultant_~022089447430719323794/</t>
        </r>
      </text>
    </comment>
    <comment ref="J83" authorId="0">
      <text>
        <r>
          <rPr>
            <sz val="10"/>
            <rFont val="Arial"/>
            <family val="2"/>
          </rPr>
          <t xml:space="preserve">Source: Upwork public job description, 2026-09-11, https://www.upwork.com/freelance-jobs/apply/Senior-Power-Sage-Intacct-Developer_~022076761060912935166/</t>
        </r>
      </text>
    </comment>
    <comment ref="J84" authorId="0">
      <text>
        <r>
          <rPr>
            <sz val="10"/>
            <rFont val="Arial"/>
            <family val="2"/>
          </rPr>
          <t xml:space="preserve">Source: Upwork public job description, 2026-09-11, https://www.upwork.com/freelance-jobs/apply/Financial-Controller-Manage-Finance-Accounting-Department_~022095638346976279593/</t>
        </r>
      </text>
    </comment>
    <comment ref="J85" authorId="0">
      <text>
        <r>
          <rPr>
            <sz val="10"/>
            <rFont val="Arial"/>
            <family val="2"/>
          </rPr>
          <t xml:space="preserve">Source: Upwork public job description, 2026-09-11, https://www.upwork.com/freelance-jobs/apply/Restaurant-Accountant-Financial-Controller_~022094931623061751621/</t>
        </r>
      </text>
    </comment>
    <comment ref="J86" authorId="0">
      <text>
        <r>
          <rPr>
            <sz val="10"/>
            <rFont val="Arial"/>
            <family val="2"/>
          </rPr>
          <t xml:space="preserve">Source: Upwork public job description, 2026-09-11, https://www.upwork.com/freelance-jobs/apply/Financial-Controller-International-commerce-Brand_~022090753525257914042/</t>
        </r>
      </text>
    </comment>
    <comment ref="J87" authorId="0">
      <text>
        <r>
          <rPr>
            <sz val="10"/>
            <rFont val="Arial"/>
            <family val="2"/>
          </rPr>
          <t xml:space="preserve">Source: Upwork public job description, 2026-09-11, https://www.upwork.com/freelance-jobs/apply/Financial-Controller-for-Financial-Services_~022089844251550044690/</t>
        </r>
      </text>
    </comment>
    <comment ref="J88" authorId="0">
      <text>
        <r>
          <rPr>
            <sz val="10"/>
            <rFont val="Arial"/>
            <family val="2"/>
          </rPr>
          <t xml:space="preserve">Source: Upwork public job description, 2026-09-11, https://www.upwork.com/freelance-jobs/apply/Virtual-Bookkeeper-Financial-Controller-Part-Time_~022082178229409017602/</t>
        </r>
      </text>
    </comment>
    <comment ref="J89" authorId="0">
      <text>
        <r>
          <rPr>
            <sz val="10"/>
            <rFont val="Arial"/>
            <family val="2"/>
          </rPr>
          <t xml:space="preserve">Source: Upwork public job description, 2026-09-11, https://www.upwork.com/freelance-jobs/apply/Senior-Accountant-Financial-Controller-Bookkeeping-Commissions-Invoicing-Strategy_~022092632963779811172/</t>
        </r>
      </text>
    </comment>
    <comment ref="J90" authorId="0">
      <text>
        <r>
          <rPr>
            <sz val="10"/>
            <rFont val="Arial"/>
            <family val="2"/>
          </rPr>
          <t xml:space="preserve">Source: Upwork public job description, 2026-09-11, https://www.upwork.com/freelance-jobs/apply/Financial-Controller-for-Real-Estate-Company_~022091253663427338880/</t>
        </r>
      </text>
    </comment>
    <comment ref="J91" authorId="0">
      <text>
        <r>
          <rPr>
            <sz val="10"/>
            <rFont val="Arial"/>
            <family val="2"/>
          </rPr>
          <t xml:space="preserve">Source: Upwork public job description, 2026-09-11, https://www.upwork.com/freelance-jobs/apply/Enabled-Financial-Forecasting-and-Valuation-Modelling-Expert-for-Capital-Raise_~022097087379157018017/</t>
        </r>
      </text>
    </comment>
    <comment ref="J92" authorId="0">
      <text>
        <r>
          <rPr>
            <sz val="10"/>
            <rFont val="Arial"/>
            <family val="2"/>
          </rPr>
          <t xml:space="preserve">Source: Upwork public job description, 2026-09-11, https://www.upwork.com/freelance-jobs/apply/Financial-Model-Reviewer-Check-Models-Against-Source-Documents_~022087720481744946751/</t>
        </r>
      </text>
    </comment>
    <comment ref="J93" authorId="0">
      <text>
        <r>
          <rPr>
            <sz val="10"/>
            <rFont val="Arial"/>
            <family val="2"/>
          </rPr>
          <t xml:space="preserve">Source: Upwork public job description, 2026-09-11, https://www.upwork.com/freelance-jobs/apply/Fractional-CFO-CPA-Strategist-Home-Services-Market_~022092799853977752987/</t>
        </r>
      </text>
    </comment>
    <comment ref="J94" authorId="0">
      <text>
        <r>
          <rPr>
            <sz val="10"/>
            <rFont val="Arial"/>
            <family val="2"/>
          </rPr>
          <t xml:space="preserve">Source: Upwork public job description, 2026-09-11, https://www.upwork.com/freelance-jobs/apply/Finance-Manager_~022089742361451494946/</t>
        </r>
      </text>
    </comment>
    <comment ref="J95" authorId="0">
      <text>
        <r>
          <rPr>
            <sz val="10"/>
            <rFont val="Arial"/>
            <family val="2"/>
          </rPr>
          <t xml:space="preserve">Source: Upwork public job description, 2026-09-11, https://www.upwork.com/freelance-jobs/apply/Finance-Manager-Profitability-Business-Analysis_~022091809724477228409/</t>
        </r>
      </text>
    </comment>
    <comment ref="J96" authorId="0">
      <text>
        <r>
          <rPr>
            <sz val="10"/>
            <rFont val="Arial"/>
            <family val="2"/>
          </rPr>
          <t xml:space="preserve">Source: Upwork public job description, 2026-09-11, https://www.upwork.com/freelance-jobs/apply/Finance-Manager-Web3-Digital-Assets_~022095500004568153794/</t>
        </r>
      </text>
    </comment>
    <comment ref="J97" authorId="0">
      <text>
        <r>
          <rPr>
            <sz val="10"/>
            <rFont val="Arial"/>
            <family val="2"/>
          </rPr>
          <t xml:space="preserve">Source: Upwork public job description, 2026-09-11, https://www.upwork.com/freelance-jobs/apply/Management-Accountant-Finance-Manager_~022092821306048141156/</t>
        </r>
      </text>
    </comment>
    <comment ref="J98" authorId="0">
      <text>
        <r>
          <rPr>
            <sz val="10"/>
            <rFont val="Arial"/>
            <family val="2"/>
          </rPr>
          <t xml:space="preserve">Source: Upwork public job description, 2026-09-11, https://www.upwork.com/freelance-jobs/apply/Finance-Manager-Business-Valuation-Financial-Operations-Specialist_~022083328516058749260/</t>
        </r>
      </text>
    </comment>
    <comment ref="J99" authorId="0">
      <text>
        <r>
          <rPr>
            <sz val="10"/>
            <rFont val="Arial"/>
            <family val="2"/>
          </rPr>
          <t xml:space="preserve">Source: Upwork public job description, 2026-09-11, https://www.upwork.com/freelance-jobs/apply/Fractional-Controller-Professional-Construction_~022088076274025964972/</t>
        </r>
      </text>
    </comment>
    <comment ref="J100" authorId="0">
      <text>
        <r>
          <rPr>
            <sz val="10"/>
            <rFont val="Arial"/>
            <family val="2"/>
          </rPr>
          <t xml:space="preserve">Source: Upwork public job description, 2026-09-11, https://www.upwork.com/freelance-jobs/apply/Power-Sales-Purchasing-Dashboard-Developer_~022093428072371534423/</t>
        </r>
      </text>
    </comment>
    <comment ref="J101" authorId="0">
      <text>
        <r>
          <rPr>
            <sz val="10"/>
            <rFont val="Arial"/>
            <family val="2"/>
          </rPr>
          <t xml:space="preserve">Source: Upwork public job description, 2026-09-11, https://www.upwork.com/freelance-jobs/apply/Finance-Operations-Freelancer-Commerce-Cash-Flow_~022097360481165129087/</t>
        </r>
      </text>
    </comment>
    <comment ref="K2" authorId="0">
      <text>
        <r>
          <rPr>
            <sz val="10"/>
            <rFont val="Arial"/>
            <family val="2"/>
          </rPr>
          <t xml:space="preserve">Source: Upwork public job description, 2026-09-11, https://www.upwork.com/freelance-jobs/apply/Financial-Analyst_~022092358433581581689/</t>
        </r>
      </text>
    </comment>
    <comment ref="K3" authorId="0">
      <text>
        <r>
          <rPr>
            <sz val="10"/>
            <rFont val="Arial"/>
            <family val="2"/>
          </rPr>
          <t xml:space="preserve">Source: Upwork public job description, 2026-09-11, https://www.upwork.com/freelance-jobs/apply/Financial-Analyst_~022090395739137192210/</t>
        </r>
      </text>
    </comment>
    <comment ref="K4" authorId="0">
      <text>
        <r>
          <rPr>
            <sz val="10"/>
            <rFont val="Arial"/>
            <family val="2"/>
          </rPr>
          <t xml:space="preserve">Source: Upwork public job description, 2026-09-11, https://www.upwork.com/freelance-jobs/apply/Financial-Model-Expert-Needed-Build-Year-Business-Pro-Forma_~022093210642883770005/</t>
        </r>
      </text>
    </comment>
    <comment ref="K5" authorId="0">
      <text>
        <r>
          <rPr>
            <sz val="10"/>
            <rFont val="Arial"/>
            <family val="2"/>
          </rPr>
          <t xml:space="preserve">Source: Upwork public job description, 2026-09-11, https://www.upwork.com/freelance-jobs/apply/Financial-Analyst-Modeler-Dynamic-Forecasting-Model_~022093252614013430277/</t>
        </r>
      </text>
    </comment>
    <comment ref="K6" authorId="0">
      <text>
        <r>
          <rPr>
            <sz val="10"/>
            <rFont val="Arial"/>
            <family val="2"/>
          </rPr>
          <t xml:space="preserve">Source: Upwork public job description, 2026-09-11, https://www.upwork.com/freelance-jobs/apply/Capital-Readiness-Research-Analyst_~022077276176284659966/</t>
        </r>
      </text>
    </comment>
    <comment ref="K7" authorId="0">
      <text>
        <r>
          <rPr>
            <sz val="10"/>
            <rFont val="Arial"/>
            <family val="2"/>
          </rPr>
          <t xml:space="preserve">Source: Upwork public job description, 2026-09-11, https://www.upwork.com/freelance-jobs/apply/Financial-Operations-Manager-QuickBooks-Cash-Flow-Job-Costing-Financial-Systems_~022097749689642562707/</t>
        </r>
      </text>
    </comment>
    <comment ref="K8" authorId="0">
      <text>
        <r>
          <rPr>
            <sz val="10"/>
            <rFont val="Arial"/>
            <family val="2"/>
          </rPr>
          <t xml:space="preserve">Source: Upwork public job description, 2026-09-11, https://www.upwork.com/freelance-jobs/apply/Financial-Model-Expert-for-Startup_~022088171782669149612/</t>
        </r>
      </text>
    </comment>
    <comment ref="K9" authorId="0">
      <text>
        <r>
          <rPr>
            <sz val="10"/>
            <rFont val="Arial"/>
            <family val="2"/>
          </rPr>
          <t xml:space="preserve">Source: Upwork public job description, 2026-09-11, https://www.upwork.com/freelance-jobs/apply/Fractional-Consultant_~022090387216374378770/</t>
        </r>
      </text>
    </comment>
    <comment ref="K10" authorId="0">
      <text>
        <r>
          <rPr>
            <sz val="10"/>
            <rFont val="Arial"/>
            <family val="2"/>
          </rPr>
          <t xml:space="preserve">Source: Upwork public job description, 2026-09-11, https://www.upwork.com/freelance-jobs/apply/Expert-Fractional-Financial-Planning-Analysis-Consultant_~022086820381820252429/</t>
        </r>
      </text>
    </comment>
    <comment ref="K11" authorId="0">
      <text>
        <r>
          <rPr>
            <sz val="10"/>
            <rFont val="Arial"/>
            <family val="2"/>
          </rPr>
          <t xml:space="preserve">Source: Upwork public job description, 2026-09-11, https://www.upwork.com/freelance-jobs/apply/Year-Financial-Model-Projections-for-Pre-Seed-Startup-Pitch-Deck_~022095641955806897931/</t>
        </r>
      </text>
    </comment>
    <comment ref="K12" authorId="0">
      <text>
        <r>
          <rPr>
            <sz val="10"/>
            <rFont val="Arial"/>
            <family val="2"/>
          </rPr>
          <t xml:space="preserve">Source: Upwork public job description, 2026-09-11, https://www.upwork.com/freelance-jobs/apply/Fractional-CFO-Consultant-Day-Project-Ongoing-Opportunity_~022094773295855064345/</t>
        </r>
      </text>
    </comment>
    <comment ref="K13" authorId="0">
      <text>
        <r>
          <rPr>
            <sz val="10"/>
            <rFont val="Arial"/>
            <family val="2"/>
          </rPr>
          <t xml:space="preserve">Source: Upwork public job description, 2026-09-11, https://www.upwork.com/freelance-jobs/apply/Financial-Modeler-Climate-Tech-Commercial-Real-Estate-SaaS_~022089779308603222900/</t>
        </r>
      </text>
    </comment>
    <comment ref="K14" authorId="0">
      <text>
        <r>
          <rPr>
            <sz val="10"/>
            <rFont val="Arial"/>
            <family val="2"/>
          </rPr>
          <t xml:space="preserve">Source: Upwork public job description, 2026-09-11, https://www.upwork.com/freelance-jobs/apply/Controller_~022097823282375535437/</t>
        </r>
      </text>
    </comment>
    <comment ref="K15" authorId="0">
      <text>
        <r>
          <rPr>
            <sz val="10"/>
            <rFont val="Arial"/>
            <family val="2"/>
          </rPr>
          <t xml:space="preserve">Source: Upwork public job description, 2026-09-11, https://www.upwork.com/freelance-jobs/apply/Fractional-Finance-Analyst_~022086814329648777273/</t>
        </r>
      </text>
    </comment>
    <comment ref="K16" authorId="0">
      <text>
        <r>
          <rPr>
            <sz val="10"/>
            <rFont val="Arial"/>
            <family val="2"/>
          </rPr>
          <t xml:space="preserve">Source: Upwork public job description, 2026-09-11, https://www.upwork.com/freelance-jobs/apply/Finance-Profitability-Analyst-Multi-Location-Businesses_~022091928452064941412/</t>
        </r>
      </text>
    </comment>
    <comment ref="K17" authorId="0">
      <text>
        <r>
          <rPr>
            <sz val="10"/>
            <rFont val="Arial"/>
            <family val="2"/>
          </rPr>
          <t xml:space="preserve">Source: Upwork public job description, 2026-09-11, https://www.upwork.com/freelance-jobs/apply/Accounting-Manager_~022086955740880706933/</t>
        </r>
      </text>
    </comment>
    <comment ref="K18" authorId="0">
      <text>
        <r>
          <rPr>
            <sz val="10"/>
            <rFont val="Arial"/>
            <family val="2"/>
          </rPr>
          <t xml:space="preserve">Source: Upwork public job description, 2026-09-11, https://www.upwork.com/freelance-jobs/apply/Financial-Modelling-Capital-Raising-Fractional-Finance-Department_~022097663375676262813/</t>
        </r>
      </text>
    </comment>
    <comment ref="K19" authorId="0">
      <text>
        <r>
          <rPr>
            <sz val="10"/>
            <rFont val="Arial"/>
            <family val="2"/>
          </rPr>
          <t xml:space="preserve">Source: Upwork public job description, 2026-09-11, https://www.upwork.com/freelance-jobs/apply/Financial-Controller-Head-Finance-Hands-Long-Term_~022084320476272823531/</t>
        </r>
      </text>
    </comment>
    <comment ref="K20" authorId="0">
      <text>
        <r>
          <rPr>
            <sz val="10"/>
            <rFont val="Arial"/>
            <family val="2"/>
          </rPr>
          <t xml:space="preserve">Source: Upwork public job description, 2026-09-11, https://www.upwork.com/freelance-jobs/apply/Small-Business-Profitability-Analyst-for-Florist_~022096713030091662342/</t>
        </r>
      </text>
    </comment>
    <comment ref="K21" authorId="0">
      <text>
        <r>
          <rPr>
            <sz val="10"/>
            <rFont val="Arial"/>
            <family val="2"/>
          </rPr>
          <t xml:space="preserve">Source: Upwork public job description, 2026-09-11, https://www.upwork.com/freelance-jobs/apply/Bookkeeper-Management-Accountant-Xero-Financial-Analysis_~022092365211058509459/</t>
        </r>
      </text>
    </comment>
    <comment ref="K22" authorId="0">
      <text>
        <r>
          <rPr>
            <sz val="10"/>
            <rFont val="Arial"/>
            <family val="2"/>
          </rPr>
          <t xml:space="preserve">Source: Upwork public job description, 2026-09-11, https://www.upwork.com/freelance-jobs/apply/Power-Data-Analytics-Consultant-for-Long-Term-Engagement_~022090068077425414219/</t>
        </r>
      </text>
    </comment>
    <comment ref="K23" authorId="0">
      <text>
        <r>
          <rPr>
            <sz val="10"/>
            <rFont val="Arial"/>
            <family val="2"/>
          </rPr>
          <t xml:space="preserve">Source: Upwork public job description, 2026-09-11, https://www.upwork.com/freelance-jobs/apply/DFC-Real-Estate-Excel-Model_~022090836346226022035/</t>
        </r>
      </text>
    </comment>
    <comment ref="K24" authorId="0">
      <text>
        <r>
          <rPr>
            <sz val="10"/>
            <rFont val="Arial"/>
            <family val="2"/>
          </rPr>
          <t xml:space="preserve">Source: Upwork public job description, 2026-09-11, https://www.upwork.com/freelance-jobs/apply/Financial-analyst-Modular_~022094230237598213220/</t>
        </r>
      </text>
    </comment>
    <comment ref="K25" authorId="0">
      <text>
        <r>
          <rPr>
            <sz val="10"/>
            <rFont val="Arial"/>
            <family val="2"/>
          </rPr>
          <t xml:space="preserve">Source: Upwork public job description, 2026-09-11, https://www.upwork.com/freelance-jobs/apply/Excel-Real-Estate_~022096052887551333619/</t>
        </r>
      </text>
    </comment>
    <comment ref="K26" authorId="0">
      <text>
        <r>
          <rPr>
            <sz val="10"/>
            <rFont val="Arial"/>
            <family val="2"/>
          </rPr>
          <t xml:space="preserve">Source: Upwork public job description, 2026-09-11, https://www.upwork.com/freelance-jobs/apply/Financial-Modeler-10M-Sports-Facility-Real-Estate-Development-Operating-Business-Model_~022094475317115490050/</t>
        </r>
      </text>
    </comment>
    <comment ref="K27" authorId="0">
      <text>
        <r>
          <rPr>
            <sz val="10"/>
            <rFont val="Arial"/>
            <family val="2"/>
          </rPr>
          <t xml:space="preserve">Source: Upwork public job description, 2026-09-11, https://www.upwork.com/freelance-jobs/apply/Pitch-Deck-Financial-Model-Business-Plan-Expert-Needed-for-Real-Estate-Client_~022097392257396782463/</t>
        </r>
      </text>
    </comment>
    <comment ref="K28" authorId="0">
      <text>
        <r>
          <rPr>
            <sz val="10"/>
            <rFont val="Arial"/>
            <family val="2"/>
          </rPr>
          <t xml:space="preserve">Source: Upwork public job description, 2026-09-11, https://www.upwork.com/freelance-jobs/apply/Real-Estate-Development-Financial-Modeler-Residential-Development-Investor-Underwriting_~022093318115475264619/</t>
        </r>
      </text>
    </comment>
    <comment ref="K29" authorId="0">
      <text>
        <r>
          <rPr>
            <sz val="10"/>
            <rFont val="Arial"/>
            <family val="2"/>
          </rPr>
          <t xml:space="preserve">Source: Upwork public job description, 2026-09-11, https://www.upwork.com/freelance-jobs/apply/Excel-Financial-Model-Audit-Enhancement-Real-Estate-Development_~022094985405745334085/</t>
        </r>
      </text>
    </comment>
    <comment ref="K30" authorId="0">
      <text>
        <r>
          <rPr>
            <sz val="10"/>
            <rFont val="Arial"/>
            <family val="2"/>
          </rPr>
          <t xml:space="preserve">Source: Upwork public job description, 2026-09-11, https://www.upwork.com/freelance-jobs/apply/Financial-Controller_~022095588868601037894/</t>
        </r>
      </text>
    </comment>
    <comment ref="K31" authorId="0">
      <text>
        <r>
          <rPr>
            <sz val="10"/>
            <rFont val="Arial"/>
            <family val="2"/>
          </rPr>
          <t xml:space="preserve">Source: Upwork public job description, 2026-09-11, https://www.upwork.com/freelance-jobs/apply/Fractional-CFO-Healthcare-Financial-Consultant_~022078949893214058246/</t>
        </r>
      </text>
    </comment>
    <comment ref="K32" authorId="0">
      <text>
        <r>
          <rPr>
            <sz val="10"/>
            <rFont val="Arial"/>
            <family val="2"/>
          </rPr>
          <t xml:space="preserve">Source: Upwork public job description, 2026-09-11, https://www.upwork.com/freelance-jobs/apply/Real-Estate-Investment-Analysis-Hospitality-Hotel-Development_~022097264125072413189/</t>
        </r>
      </text>
    </comment>
    <comment ref="K33" authorId="0">
      <text>
        <r>
          <rPr>
            <sz val="10"/>
            <rFont val="Arial"/>
            <family val="2"/>
          </rPr>
          <t xml:space="preserve">Source: Upwork public job description, 2026-09-11, https://www.upwork.com/freelance-jobs/apply/Financial-modelling-and-expert-Build-financial-model-monthly-reporting-services_~022096222386986557237/</t>
        </r>
      </text>
    </comment>
    <comment ref="K34" authorId="0">
      <text>
        <r>
          <rPr>
            <sz val="10"/>
            <rFont val="Arial"/>
            <family val="2"/>
          </rPr>
          <t xml:space="preserve">Source: Upwork public job description, 2026-09-11, https://www.upwork.com/freelance-jobs/apply/Finance-Transformation-Operating-Model-Consultant_~022087432400607008798/</t>
        </r>
      </text>
    </comment>
    <comment ref="K35" authorId="0">
      <text>
        <r>
          <rPr>
            <sz val="10"/>
            <rFont val="Arial"/>
            <family val="2"/>
          </rPr>
          <t xml:space="preserve">Source: Upwork public job description, 2026-09-11, https://www.upwork.com/freelance-jobs/apply/Startup-Evaluation-and-Model-Preparation_~022092582000013362553/</t>
        </r>
      </text>
    </comment>
    <comment ref="K36" authorId="0">
      <text>
        <r>
          <rPr>
            <sz val="10"/>
            <rFont val="Arial"/>
            <family val="2"/>
          </rPr>
          <t xml:space="preserve">Source: Upwork public job description, 2026-09-11, https://www.upwork.com/freelance-jobs/apply/Film-finance-plan-and-business-plan_~022089466291508466577/</t>
        </r>
      </text>
    </comment>
    <comment ref="K37" authorId="0">
      <text>
        <r>
          <rPr>
            <sz val="10"/>
            <rFont val="Arial"/>
            <family val="2"/>
          </rPr>
          <t xml:space="preserve">Source: Upwork public job description, 2026-09-11, https://www.upwork.com/freelance-jobs/apply/Business-Plan-Consultant-Writer_~022088371586009650830/</t>
        </r>
      </text>
    </comment>
    <comment ref="K38" authorId="0">
      <text>
        <r>
          <rPr>
            <sz val="10"/>
            <rFont val="Arial"/>
            <family val="2"/>
          </rPr>
          <t xml:space="preserve">Source: Upwork public job description, 2026-09-11, https://www.upwork.com/freelance-jobs/apply/Automating-processes_~022086767212431476793/</t>
        </r>
      </text>
    </comment>
    <comment ref="K39" authorId="0">
      <text>
        <r>
          <rPr>
            <sz val="10"/>
            <rFont val="Arial"/>
            <family val="2"/>
          </rPr>
          <t xml:space="preserve">Source: Upwork public job description, 2026-09-11, https://www.upwork.com/freelance-jobs/apply/Commercial-Construction-Accountant-Budget-WIP-Cash-Flow_~022093441709306557912/</t>
        </r>
      </text>
    </comment>
    <comment ref="K40" authorId="0">
      <text>
        <r>
          <rPr>
            <sz val="10"/>
            <rFont val="Arial"/>
            <family val="2"/>
          </rPr>
          <t xml:space="preserve">Source: Upwork public job description, 2026-09-11, https://www.upwork.com/freelance-jobs/apply/NetSuite-Consultant-Needed-for-Government-Non-Profit-Organization_~022087699564545377855/</t>
        </r>
      </text>
    </comment>
    <comment ref="K41" authorId="0">
      <text>
        <r>
          <rPr>
            <sz val="10"/>
            <rFont val="Arial"/>
            <family val="2"/>
          </rPr>
          <t xml:space="preserve">Source: Upwork public job description, 2026-09-11, https://www.upwork.com/freelance-jobs/apply/Financial-Modeling-Accounting-and-Data-Automation_~022090484825106555520/</t>
        </r>
      </text>
    </comment>
    <comment ref="K42" authorId="0">
      <text>
        <r>
          <rPr>
            <sz val="10"/>
            <rFont val="Arial"/>
            <family val="2"/>
          </rPr>
          <t xml:space="preserve">Source: Upwork public job description, 2026-09-11, https://www.upwork.com/freelance-jobs/apply/Senior-Finance-Systems-Analyst_~022092341770093139300/</t>
        </r>
      </text>
    </comment>
    <comment ref="K43" authorId="0">
      <text>
        <r>
          <rPr>
            <sz val="10"/>
            <rFont val="Arial"/>
            <family val="2"/>
          </rPr>
          <t xml:space="preserve">Source: Upwork public job description, 2026-09-11, https://www.upwork.com/freelance-jobs/apply/Specialist-QuickBooks-Expert_~022092590674865342138/</t>
        </r>
      </text>
    </comment>
    <comment ref="K44" authorId="0">
      <text>
        <r>
          <rPr>
            <sz val="10"/>
            <rFont val="Arial"/>
            <family val="2"/>
          </rPr>
          <t xml:space="preserve">Source: Upwork public job description, 2026-09-11, https://www.upwork.com/freelance-jobs/apply/Financial-model-build-Infrastructure-like-manufacturing-precinct_~022090286974018728210/</t>
        </r>
      </text>
    </comment>
    <comment ref="K45" authorId="0">
      <text>
        <r>
          <rPr>
            <sz val="10"/>
            <rFont val="Arial"/>
            <family val="2"/>
          </rPr>
          <t xml:space="preserve">Source: Upwork public job description, 2026-09-11, https://www.upwork.com/freelance-jobs/apply/Investor-grade-financial-model-for-multi-location-wellness-club-Colombia_~022095326913345994317/</t>
        </r>
      </text>
    </comment>
    <comment ref="K46" authorId="0">
      <text>
        <r>
          <rPr>
            <sz val="10"/>
            <rFont val="Arial"/>
            <family val="2"/>
          </rPr>
          <t xml:space="preserve">Source: Upwork public job description, 2026-09-11, https://www.upwork.com/freelance-jobs/apply/AirDNA-PriceLabs-Expert-for-Boutique-Hotel-Revenue-Comp-Analysis_~022084772269626332019/</t>
        </r>
      </text>
    </comment>
    <comment ref="K47" authorId="0">
      <text>
        <r>
          <rPr>
            <sz val="10"/>
            <rFont val="Arial"/>
            <family val="2"/>
          </rPr>
          <t xml:space="preserve">Source: Upwork public job description, 2026-09-11, https://www.upwork.com/freelance-jobs/apply/Fractional-Financial-Pricing-Analyst-Dashboards-Forecasting-Reporting_~022089484516672862039/</t>
        </r>
      </text>
    </comment>
    <comment ref="K48" authorId="0">
      <text>
        <r>
          <rPr>
            <sz val="10"/>
            <rFont val="Arial"/>
            <family val="2"/>
          </rPr>
          <t xml:space="preserve">Source: Upwork public job description, 2026-09-11, https://www.upwork.com/freelance-jobs/apply/Fractional-CFO-for-Logistics-Business_~022089881168013887987/</t>
        </r>
      </text>
    </comment>
    <comment ref="K49" authorId="0">
      <text>
        <r>
          <rPr>
            <sz val="10"/>
            <rFont val="Arial"/>
            <family val="2"/>
          </rPr>
          <t xml:space="preserve">Source: Upwork public job description, 2026-09-11, https://www.upwork.com/freelance-jobs/apply/Fractional-Finance-Manager_~022097219239703135462/</t>
        </r>
      </text>
    </comment>
    <comment ref="K50" authorId="0">
      <text>
        <r>
          <rPr>
            <sz val="10"/>
            <rFont val="Arial"/>
            <family val="2"/>
          </rPr>
          <t xml:space="preserve">Source: Upwork public job description, 2026-09-11, https://www.upwork.com/freelance-jobs/apply/Financial-modeler_~022092700697590322587/</t>
        </r>
      </text>
    </comment>
    <comment ref="K51" authorId="0">
      <text>
        <r>
          <rPr>
            <sz val="10"/>
            <rFont val="Arial"/>
            <family val="2"/>
          </rPr>
          <t xml:space="preserve">Source: Upwork public job description, 2026-09-11, https://www.upwork.com/freelance-jobs/apply/Financial-modelers-startup-CFOs-and-valuation-specialists_~022095349653840577463/</t>
        </r>
      </text>
    </comment>
    <comment ref="K52" authorId="0">
      <text>
        <r>
          <rPr>
            <sz val="10"/>
            <rFont val="Arial"/>
            <family val="2"/>
          </rPr>
          <t xml:space="preserve">Source: Upwork public job description, 2026-09-11, https://www.upwork.com/freelance-jobs/apply/Financial-Modelling-Specialist-Nonprofit-Public-Sector-Scenario-Analysis_~022093978499894746784/</t>
        </r>
      </text>
    </comment>
    <comment ref="K53" authorId="0">
      <text>
        <r>
          <rPr>
            <sz val="10"/>
            <rFont val="Arial"/>
            <family val="2"/>
          </rPr>
          <t xml:space="preserve">Source: Upwork public job description, 2026-09-11, https://www.upwork.com/freelance-jobs/apply/Consultant-for-Fashion-Retail-Cash-Flow-and-Store-Viability-Analysis_~022092472644303340921/</t>
        </r>
      </text>
    </comment>
    <comment ref="K54" authorId="0">
      <text>
        <r>
          <rPr>
            <sz val="10"/>
            <rFont val="Arial"/>
            <family val="2"/>
          </rPr>
          <t xml:space="preserve">Source: Upwork public job description, 2026-09-11, https://www.upwork.com/freelance-jobs/apply/Remote-Fractional-Financial-Controller_~022089750955041960900/</t>
        </r>
      </text>
    </comment>
    <comment ref="K55" authorId="0">
      <text>
        <r>
          <rPr>
            <sz val="10"/>
            <rFont val="Arial"/>
            <family val="2"/>
          </rPr>
          <t xml:space="preserve">Source: Upwork public job description, 2026-09-11, https://www.upwork.com/freelance-jobs/apply/Bookkeeper-Financial-Operations-Analyst_~022097057019148887457/</t>
        </r>
      </text>
    </comment>
    <comment ref="K56" authorId="0">
      <text>
        <r>
          <rPr>
            <sz val="10"/>
            <rFont val="Arial"/>
            <family val="2"/>
          </rPr>
          <t xml:space="preserve">Source: Upwork public job description, 2026-09-11, https://www.upwork.com/freelance-jobs/apply/Fractional-CFO_~022082107387238499069/</t>
        </r>
      </text>
    </comment>
    <comment ref="K57" authorId="0">
      <text>
        <r>
          <rPr>
            <sz val="10"/>
            <rFont val="Arial"/>
            <family val="2"/>
          </rPr>
          <t xml:space="preserve">Source: Upwork public job description, 2026-09-11, https://www.upwork.com/freelance-jobs/apply/Business-Plan-Financial-Projections-Expert-Canadian-Bank-Financing_~022089946843172778258/</t>
        </r>
      </text>
    </comment>
    <comment ref="K58" authorId="0">
      <text>
        <r>
          <rPr>
            <sz val="10"/>
            <rFont val="Arial"/>
            <family val="2"/>
          </rPr>
          <t xml:space="preserve">Source: Upwork public job description, 2026-09-11, https://www.upwork.com/freelance-jobs/apply/Web3-Financial-Modeling-Tokenomics-Expert-for-Startup-Projections_~022092349217368580736/</t>
        </r>
      </text>
    </comment>
    <comment ref="K59" authorId="0">
      <text>
        <r>
          <rPr>
            <sz val="10"/>
            <rFont val="Arial"/>
            <family val="2"/>
          </rPr>
          <t xml:space="preserve">Source: Upwork public job description, 2026-09-11, https://www.upwork.com/freelance-jobs/apply/Business-Plan-Creation_~022084672909789466181/</t>
        </r>
      </text>
    </comment>
    <comment ref="K60" authorId="0">
      <text>
        <r>
          <rPr>
            <sz val="10"/>
            <rFont val="Arial"/>
            <family val="2"/>
          </rPr>
          <t xml:space="preserve">Source: Upwork public job description, 2026-09-11, https://www.upwork.com/freelance-jobs/apply/Fractional-CFO_~022092617629070080510/</t>
        </r>
      </text>
    </comment>
    <comment ref="K61" authorId="0">
      <text>
        <r>
          <rPr>
            <sz val="10"/>
            <rFont val="Arial"/>
            <family val="2"/>
          </rPr>
          <t xml:space="preserve">Source: Upwork public job description, 2026-09-11, https://www.upwork.com/freelance-jobs/apply/Fractional-CFO_~022095147067482195014/</t>
        </r>
      </text>
    </comment>
    <comment ref="K62" authorId="0">
      <text>
        <r>
          <rPr>
            <sz val="10"/>
            <rFont val="Arial"/>
            <family val="2"/>
          </rPr>
          <t xml:space="preserve">Source: Upwork public job description, 2026-09-11, https://www.upwork.com/freelance-jobs/apply/Fractional-CFO-for-Business-Growth_~022089742437451932629/</t>
        </r>
      </text>
    </comment>
    <comment ref="K63" authorId="0">
      <text>
        <r>
          <rPr>
            <sz val="10"/>
            <rFont val="Arial"/>
            <family val="2"/>
          </rPr>
          <t xml:space="preserve">Source: Upwork public job description, 2026-09-11, https://www.upwork.com/freelance-jobs/apply/Fractional-CFO-for-Financial-Organization_~022087710072339293504/</t>
        </r>
      </text>
    </comment>
    <comment ref="K64" authorId="0">
      <text>
        <r>
          <rPr>
            <sz val="10"/>
            <rFont val="Arial"/>
            <family val="2"/>
          </rPr>
          <t xml:space="preserve">Source: Upwork public job description, 2026-09-11, https://www.upwork.com/freelance-jobs/apply/Fractional-CFO-Controller-Needed-Take-Full-Ownership-Small-Business-Finances-Acquisitions_~022087750696187700726/</t>
        </r>
      </text>
    </comment>
    <comment ref="K65" authorId="0">
      <text>
        <r>
          <rPr>
            <sz val="10"/>
            <rFont val="Arial"/>
            <family val="2"/>
          </rPr>
          <t xml:space="preserve">Source: Upwork public job description, 2026-09-11, https://www.upwork.com/freelance-jobs/apply/Fractional-CFO-Finance-Lead-for-Growing-Technology-Company_~022097608859647700923/</t>
        </r>
      </text>
    </comment>
    <comment ref="K66" authorId="0">
      <text>
        <r>
          <rPr>
            <sz val="10"/>
            <rFont val="Arial"/>
            <family val="2"/>
          </rPr>
          <t xml:space="preserve">Source: Upwork public job description, 2026-09-11, https://www.upwork.com/freelance-jobs/apply/Finance-Analyst-for-Financial-Reporting_~022091585132422436499/</t>
        </r>
      </text>
    </comment>
    <comment ref="K67" authorId="0">
      <text>
        <r>
          <rPr>
            <sz val="10"/>
            <rFont val="Arial"/>
            <family val="2"/>
          </rPr>
          <t xml:space="preserve">Source: Upwork public job description, 2026-09-11, https://www.upwork.com/freelance-jobs/apply/Business-Plan-and-Financial-Modeling_~022085580881508441461/</t>
        </r>
      </text>
    </comment>
    <comment ref="K68" authorId="0">
      <text>
        <r>
          <rPr>
            <sz val="10"/>
            <rFont val="Arial"/>
            <family val="2"/>
          </rPr>
          <t xml:space="preserve">Source: Upwork public job description, 2026-09-11, https://www.upwork.com/freelance-jobs/apply/Part-Time-Financial-Modeling-Analyst-Startup-Marketplace-Commerce_~022084786408838499909/</t>
        </r>
      </text>
    </comment>
    <comment ref="K69" authorId="0">
      <text>
        <r>
          <rPr>
            <sz val="10"/>
            <rFont val="Arial"/>
            <family val="2"/>
          </rPr>
          <t xml:space="preserve">Source: Upwork public job description, 2026-09-11, https://www.upwork.com/freelance-jobs/apply/Financial-Modeling-Corporate-Finance-Consultant_~022096065976541781813/</t>
        </r>
      </text>
    </comment>
    <comment ref="K70" authorId="0">
      <text>
        <r>
          <rPr>
            <sz val="10"/>
            <rFont val="Arial"/>
            <family val="2"/>
          </rPr>
          <t xml:space="preserve">Source: Upwork public job description, 2026-09-11, https://www.upwork.com/freelance-jobs/apply/Financial-Modeling-and-Corporate-Finance-Expert_~022091856034935377703/</t>
        </r>
      </text>
    </comment>
    <comment ref="K71" authorId="0">
      <text>
        <r>
          <rPr>
            <sz val="10"/>
            <rFont val="Arial"/>
            <family val="2"/>
          </rPr>
          <t xml:space="preserve">Source: Upwork public job description, 2026-09-11, https://www.upwork.com/freelance-jobs/apply/Financial-Model-for-Asset-Based-Lending_~022088339547566888590/</t>
        </r>
      </text>
    </comment>
    <comment ref="K72" authorId="0">
      <text>
        <r>
          <rPr>
            <sz val="10"/>
            <rFont val="Arial"/>
            <family val="2"/>
          </rPr>
          <t xml:space="preserve">Source: Upwork public job description, 2026-09-11, https://www.upwork.com/freelance-jobs/apply/Financial-Modeling-Expert-for-Project-Finance_~022085825219375831062/</t>
        </r>
      </text>
    </comment>
    <comment ref="K73" authorId="0">
      <text>
        <r>
          <rPr>
            <sz val="10"/>
            <rFont val="Arial"/>
            <family val="2"/>
          </rPr>
          <t xml:space="preserve">Source: Upwork public job description, 2026-09-11, https://www.upwork.com/freelance-jobs/apply/Head-Finance_~022090512244076363462/</t>
        </r>
      </text>
    </comment>
    <comment ref="K74" authorId="0">
      <text>
        <r>
          <rPr>
            <sz val="10"/>
            <rFont val="Arial"/>
            <family val="2"/>
          </rPr>
          <t xml:space="preserve">Source: Upwork public job description, 2026-09-11, https://www.upwork.com/freelance-jobs/apply/Part-Time-Finance-Specialist-with-Accounting-Financial-Strategy-Expertise_~022092702181700483582/</t>
        </r>
      </text>
    </comment>
    <comment ref="K75" authorId="0">
      <text>
        <r>
          <rPr>
            <sz val="10"/>
            <rFont val="Arial"/>
            <family val="2"/>
          </rPr>
          <t xml:space="preserve">Source: Upwork public job description, 2026-09-11, https://www.upwork.com/freelance-jobs/apply/Fractional-CFO-for-Ingredient-Supplier-Beverage-Startup_~022080245141743277952/</t>
        </r>
      </text>
    </comment>
    <comment ref="K76" authorId="0">
      <text>
        <r>
          <rPr>
            <sz val="10"/>
            <rFont val="Arial"/>
            <family val="2"/>
          </rPr>
          <t xml:space="preserve">Source: Upwork public job description, 2026-09-11, https://www.upwork.com/freelance-jobs/apply/Financial-Management-Auditor_~022077613074430324346/</t>
        </r>
      </text>
    </comment>
    <comment ref="K77" authorId="0">
      <text>
        <r>
          <rPr>
            <sz val="10"/>
            <rFont val="Arial"/>
            <family val="2"/>
          </rPr>
          <t xml:space="preserve">Source: Upwork public job description, 2026-09-11, https://www.upwork.com/freelance-jobs/apply/Higher-Education-Consultant_~022094485296793822453/</t>
        </r>
      </text>
    </comment>
    <comment ref="K78" authorId="0">
      <text>
        <r>
          <rPr>
            <sz val="10"/>
            <rFont val="Arial"/>
            <family val="2"/>
          </rPr>
          <t xml:space="preserve">Source: Upwork public job description, 2026-09-11, https://www.upwork.com/freelance-jobs/apply/Senior-CFO-Controller-Financial-Management-Consultant_~022095713931211586435/</t>
        </r>
      </text>
    </comment>
    <comment ref="K79" authorId="0">
      <text>
        <r>
          <rPr>
            <sz val="10"/>
            <rFont val="Arial"/>
            <family val="2"/>
          </rPr>
          <t xml:space="preserve">Source: Upwork public job description, 2026-09-11, https://www.upwork.com/freelance-jobs/apply/Real-Finnancial-Power-Dashboard_~022090444124789626489/</t>
        </r>
      </text>
    </comment>
    <comment ref="K80" authorId="0">
      <text>
        <r>
          <rPr>
            <sz val="10"/>
            <rFont val="Arial"/>
            <family val="2"/>
          </rPr>
          <t xml:space="preserve">Source: Upwork public job description, 2026-09-11, https://www.upwork.com/freelance-jobs/apply/Financial-System-Fractional-CFO-Multi-Site-Cafe-QSR_~022084466525335492606/</t>
        </r>
      </text>
    </comment>
    <comment ref="K81" authorId="0">
      <text>
        <r>
          <rPr>
            <sz val="10"/>
            <rFont val="Arial"/>
            <family val="2"/>
          </rPr>
          <t xml:space="preserve">Source: Upwork public job description, 2026-09-11, https://www.upwork.com/freelance-jobs/apply/Financial-Spreadsheet-for-Driving-Academy_~022092664071865001823/</t>
        </r>
      </text>
    </comment>
    <comment ref="K82" authorId="0">
      <text>
        <r>
          <rPr>
            <sz val="10"/>
            <rFont val="Arial"/>
            <family val="2"/>
          </rPr>
          <t xml:space="preserve">Source: Upwork public job description, 2026-09-11, https://www.upwork.com/freelance-jobs/apply/Restaurant-Finance-Controller-Financial-Operations-Consultant_~022089447430719323794/</t>
        </r>
      </text>
    </comment>
    <comment ref="K83" authorId="0">
      <text>
        <r>
          <rPr>
            <sz val="10"/>
            <rFont val="Arial"/>
            <family val="2"/>
          </rPr>
          <t xml:space="preserve">Source: Upwork public job description, 2026-09-11, https://www.upwork.com/freelance-jobs/apply/Senior-Power-Sage-Intacct-Developer_~022076761060912935166/</t>
        </r>
      </text>
    </comment>
    <comment ref="K84" authorId="0">
      <text>
        <r>
          <rPr>
            <sz val="10"/>
            <rFont val="Arial"/>
            <family val="2"/>
          </rPr>
          <t xml:space="preserve">Source: Upwork public job description, 2026-09-11, https://www.upwork.com/freelance-jobs/apply/Financial-Controller-Manage-Finance-Accounting-Department_~022095638346976279593/</t>
        </r>
      </text>
    </comment>
    <comment ref="K85" authorId="0">
      <text>
        <r>
          <rPr>
            <sz val="10"/>
            <rFont val="Arial"/>
            <family val="2"/>
          </rPr>
          <t xml:space="preserve">Source: Upwork public job description, 2026-09-11, https://www.upwork.com/freelance-jobs/apply/Restaurant-Accountant-Financial-Controller_~022094931623061751621/</t>
        </r>
      </text>
    </comment>
    <comment ref="K86" authorId="0">
      <text>
        <r>
          <rPr>
            <sz val="10"/>
            <rFont val="Arial"/>
            <family val="2"/>
          </rPr>
          <t xml:space="preserve">Source: Upwork public job description, 2026-09-11, https://www.upwork.com/freelance-jobs/apply/Financial-Controller-International-commerce-Brand_~022090753525257914042/</t>
        </r>
      </text>
    </comment>
    <comment ref="K87" authorId="0">
      <text>
        <r>
          <rPr>
            <sz val="10"/>
            <rFont val="Arial"/>
            <family val="2"/>
          </rPr>
          <t xml:space="preserve">Source: Upwork public job description, 2026-09-11, https://www.upwork.com/freelance-jobs/apply/Financial-Controller-for-Financial-Services_~022089844251550044690/</t>
        </r>
      </text>
    </comment>
    <comment ref="K88" authorId="0">
      <text>
        <r>
          <rPr>
            <sz val="10"/>
            <rFont val="Arial"/>
            <family val="2"/>
          </rPr>
          <t xml:space="preserve">Source: Upwork public job description, 2026-09-11, https://www.upwork.com/freelance-jobs/apply/Virtual-Bookkeeper-Financial-Controller-Part-Time_~022082178229409017602/</t>
        </r>
      </text>
    </comment>
    <comment ref="K89" authorId="0">
      <text>
        <r>
          <rPr>
            <sz val="10"/>
            <rFont val="Arial"/>
            <family val="2"/>
          </rPr>
          <t xml:space="preserve">Source: Upwork public job description, 2026-09-11, https://www.upwork.com/freelance-jobs/apply/Senior-Accountant-Financial-Controller-Bookkeeping-Commissions-Invoicing-Strategy_~022092632963779811172/</t>
        </r>
      </text>
    </comment>
    <comment ref="K90" authorId="0">
      <text>
        <r>
          <rPr>
            <sz val="10"/>
            <rFont val="Arial"/>
            <family val="2"/>
          </rPr>
          <t xml:space="preserve">Source: Upwork public job description, 2026-09-11, https://www.upwork.com/freelance-jobs/apply/Financial-Controller-for-Real-Estate-Company_~022091253663427338880/</t>
        </r>
      </text>
    </comment>
    <comment ref="K91" authorId="0">
      <text>
        <r>
          <rPr>
            <sz val="10"/>
            <rFont val="Arial"/>
            <family val="2"/>
          </rPr>
          <t xml:space="preserve">Source: Upwork public job description, 2026-09-11, https://www.upwork.com/freelance-jobs/apply/Enabled-Financial-Forecasting-and-Valuation-Modelling-Expert-for-Capital-Raise_~022097087379157018017/</t>
        </r>
      </text>
    </comment>
    <comment ref="K92" authorId="0">
      <text>
        <r>
          <rPr>
            <sz val="10"/>
            <rFont val="Arial"/>
            <family val="2"/>
          </rPr>
          <t xml:space="preserve">Source: Upwork public job description, 2026-09-11, https://www.upwork.com/freelance-jobs/apply/Financial-Model-Reviewer-Check-Models-Against-Source-Documents_~022087720481744946751/</t>
        </r>
      </text>
    </comment>
    <comment ref="K93" authorId="0">
      <text>
        <r>
          <rPr>
            <sz val="10"/>
            <rFont val="Arial"/>
            <family val="2"/>
          </rPr>
          <t xml:space="preserve">Source: Upwork public job description, 2026-09-11, https://www.upwork.com/freelance-jobs/apply/Fractional-CFO-CPA-Strategist-Home-Services-Market_~022092799853977752987/</t>
        </r>
      </text>
    </comment>
    <comment ref="K94" authorId="0">
      <text>
        <r>
          <rPr>
            <sz val="10"/>
            <rFont val="Arial"/>
            <family val="2"/>
          </rPr>
          <t xml:space="preserve">Source: Upwork public job description, 2026-09-11, https://www.upwork.com/freelance-jobs/apply/Finance-Manager_~022089742361451494946/</t>
        </r>
      </text>
    </comment>
    <comment ref="K95" authorId="0">
      <text>
        <r>
          <rPr>
            <sz val="10"/>
            <rFont val="Arial"/>
            <family val="2"/>
          </rPr>
          <t xml:space="preserve">Source: Upwork public job description, 2026-09-11, https://www.upwork.com/freelance-jobs/apply/Finance-Manager-Profitability-Business-Analysis_~022091809724477228409/</t>
        </r>
      </text>
    </comment>
    <comment ref="K96" authorId="0">
      <text>
        <r>
          <rPr>
            <sz val="10"/>
            <rFont val="Arial"/>
            <family val="2"/>
          </rPr>
          <t xml:space="preserve">Source: Upwork public job description, 2026-09-11, https://www.upwork.com/freelance-jobs/apply/Finance-Manager-Web3-Digital-Assets_~022095500004568153794/</t>
        </r>
      </text>
    </comment>
    <comment ref="K97" authorId="0">
      <text>
        <r>
          <rPr>
            <sz val="10"/>
            <rFont val="Arial"/>
            <family val="2"/>
          </rPr>
          <t xml:space="preserve">Source: Upwork public job description, 2026-09-11, https://www.upwork.com/freelance-jobs/apply/Management-Accountant-Finance-Manager_~022092821306048141156/</t>
        </r>
      </text>
    </comment>
    <comment ref="K98" authorId="0">
      <text>
        <r>
          <rPr>
            <sz val="10"/>
            <rFont val="Arial"/>
            <family val="2"/>
          </rPr>
          <t xml:space="preserve">Source: Upwork public job description, 2026-09-11, https://www.upwork.com/freelance-jobs/apply/Finance-Manager-Business-Valuation-Financial-Operations-Specialist_~022083328516058749260/</t>
        </r>
      </text>
    </comment>
    <comment ref="K99" authorId="0">
      <text>
        <r>
          <rPr>
            <sz val="10"/>
            <rFont val="Arial"/>
            <family val="2"/>
          </rPr>
          <t xml:space="preserve">Source: Upwork public job description, 2026-09-11, https://www.upwork.com/freelance-jobs/apply/Fractional-Controller-Professional-Construction_~022088076274025964972/</t>
        </r>
      </text>
    </comment>
    <comment ref="K100" authorId="0">
      <text>
        <r>
          <rPr>
            <sz val="10"/>
            <rFont val="Arial"/>
            <family val="2"/>
          </rPr>
          <t xml:space="preserve">Source: Upwork public job description, 2026-09-11, https://www.upwork.com/freelance-jobs/apply/Power-Sales-Purchasing-Dashboard-Developer_~022093428072371534423/</t>
        </r>
      </text>
    </comment>
    <comment ref="K101" authorId="0">
      <text>
        <r>
          <rPr>
            <sz val="10"/>
            <rFont val="Arial"/>
            <family val="2"/>
          </rPr>
          <t xml:space="preserve">Source: Upwork public job description, 2026-09-11, https://www.upwork.com/freelance-jobs/apply/Finance-Operations-Freelancer-Commerce-Cash-Flow_~022097360481165129087/</t>
        </r>
      </text>
    </comment>
    <comment ref="L2" authorId="0">
      <text>
        <r>
          <rPr>
            <sz val="10"/>
            <rFont val="Arial"/>
            <family val="2"/>
          </rPr>
          <t xml:space="preserve">Source: Upwork public job description, 2026-09-11, https://www.upwork.com/freelance-jobs/apply/Financial-Analyst_~022092358433581581689/</t>
        </r>
      </text>
    </comment>
    <comment ref="L3" authorId="0">
      <text>
        <r>
          <rPr>
            <sz val="10"/>
            <rFont val="Arial"/>
            <family val="2"/>
          </rPr>
          <t xml:space="preserve">Source: Upwork public job description, 2026-09-11, https://www.upwork.com/freelance-jobs/apply/Financial-Analyst_~022090395739137192210/</t>
        </r>
      </text>
    </comment>
    <comment ref="L4" authorId="0">
      <text>
        <r>
          <rPr>
            <sz val="10"/>
            <rFont val="Arial"/>
            <family val="2"/>
          </rPr>
          <t xml:space="preserve">Source: Upwork public job description, 2026-09-11, https://www.upwork.com/freelance-jobs/apply/Financial-Model-Expert-Needed-Build-Year-Business-Pro-Forma_~022093210642883770005/</t>
        </r>
      </text>
    </comment>
    <comment ref="L5" authorId="0">
      <text>
        <r>
          <rPr>
            <sz val="10"/>
            <rFont val="Arial"/>
            <family val="2"/>
          </rPr>
          <t xml:space="preserve">Source: Upwork public job description, 2026-09-11, https://www.upwork.com/freelance-jobs/apply/Financial-Analyst-Modeler-Dynamic-Forecasting-Model_~022093252614013430277/</t>
        </r>
      </text>
    </comment>
    <comment ref="L6" authorId="0">
      <text>
        <r>
          <rPr>
            <sz val="10"/>
            <rFont val="Arial"/>
            <family val="2"/>
          </rPr>
          <t xml:space="preserve">Source: Upwork public job description, 2026-09-11, https://www.upwork.com/freelance-jobs/apply/Capital-Readiness-Research-Analyst_~022077276176284659966/</t>
        </r>
      </text>
    </comment>
    <comment ref="L7" authorId="0">
      <text>
        <r>
          <rPr>
            <sz val="10"/>
            <rFont val="Arial"/>
            <family val="2"/>
          </rPr>
          <t xml:space="preserve">Source: Upwork public job description, 2026-09-11, https://www.upwork.com/freelance-jobs/apply/Financial-Operations-Manager-QuickBooks-Cash-Flow-Job-Costing-Financial-Systems_~022097749689642562707/</t>
        </r>
      </text>
    </comment>
    <comment ref="L8" authorId="0">
      <text>
        <r>
          <rPr>
            <sz val="10"/>
            <rFont val="Arial"/>
            <family val="2"/>
          </rPr>
          <t xml:space="preserve">Source: Upwork public job description, 2026-09-11, https://www.upwork.com/freelance-jobs/apply/Financial-Model-Expert-for-Startup_~022088171782669149612/</t>
        </r>
      </text>
    </comment>
    <comment ref="L9" authorId="0">
      <text>
        <r>
          <rPr>
            <sz val="10"/>
            <rFont val="Arial"/>
            <family val="2"/>
          </rPr>
          <t xml:space="preserve">Source: Upwork public job description, 2026-09-11, https://www.upwork.com/freelance-jobs/apply/Fractional-Consultant_~022090387216374378770/</t>
        </r>
      </text>
    </comment>
    <comment ref="L10" authorId="0">
      <text>
        <r>
          <rPr>
            <sz val="10"/>
            <rFont val="Arial"/>
            <family val="2"/>
          </rPr>
          <t xml:space="preserve">Source: Upwork public job description, 2026-09-11, https://www.upwork.com/freelance-jobs/apply/Expert-Fractional-Financial-Planning-Analysis-Consultant_~022086820381820252429/</t>
        </r>
      </text>
    </comment>
    <comment ref="L11" authorId="0">
      <text>
        <r>
          <rPr>
            <sz val="10"/>
            <rFont val="Arial"/>
            <family val="2"/>
          </rPr>
          <t xml:space="preserve">Source: Upwork public job description, 2026-09-11, https://www.upwork.com/freelance-jobs/apply/Year-Financial-Model-Projections-for-Pre-Seed-Startup-Pitch-Deck_~022095641955806897931/</t>
        </r>
      </text>
    </comment>
    <comment ref="L12" authorId="0">
      <text>
        <r>
          <rPr>
            <sz val="10"/>
            <rFont val="Arial"/>
            <family val="2"/>
          </rPr>
          <t xml:space="preserve">Source: Upwork public job description, 2026-09-11, https://www.upwork.com/freelance-jobs/apply/Fractional-CFO-Consultant-Day-Project-Ongoing-Opportunity_~022094773295855064345/</t>
        </r>
      </text>
    </comment>
    <comment ref="L13" authorId="0">
      <text>
        <r>
          <rPr>
            <sz val="10"/>
            <rFont val="Arial"/>
            <family val="2"/>
          </rPr>
          <t xml:space="preserve">Source: Upwork public job description, 2026-09-11, https://www.upwork.com/freelance-jobs/apply/Financial-Modeler-Climate-Tech-Commercial-Real-Estate-SaaS_~022089779308603222900/</t>
        </r>
      </text>
    </comment>
    <comment ref="L14" authorId="0">
      <text>
        <r>
          <rPr>
            <sz val="10"/>
            <rFont val="Arial"/>
            <family val="2"/>
          </rPr>
          <t xml:space="preserve">Source: Upwork public job description, 2026-09-11, https://www.upwork.com/freelance-jobs/apply/Controller_~022097823282375535437/</t>
        </r>
      </text>
    </comment>
    <comment ref="L15" authorId="0">
      <text>
        <r>
          <rPr>
            <sz val="10"/>
            <rFont val="Arial"/>
            <family val="2"/>
          </rPr>
          <t xml:space="preserve">Source: Upwork public job description, 2026-09-11, https://www.upwork.com/freelance-jobs/apply/Fractional-Finance-Analyst_~022086814329648777273/</t>
        </r>
      </text>
    </comment>
    <comment ref="L16" authorId="0">
      <text>
        <r>
          <rPr>
            <sz val="10"/>
            <rFont val="Arial"/>
            <family val="2"/>
          </rPr>
          <t xml:space="preserve">Source: Upwork public job description, 2026-09-11, https://www.upwork.com/freelance-jobs/apply/Finance-Profitability-Analyst-Multi-Location-Businesses_~022091928452064941412/</t>
        </r>
      </text>
    </comment>
    <comment ref="L17" authorId="0">
      <text>
        <r>
          <rPr>
            <sz val="10"/>
            <rFont val="Arial"/>
            <family val="2"/>
          </rPr>
          <t xml:space="preserve">Source: Upwork public job description, 2026-09-11, https://www.upwork.com/freelance-jobs/apply/Accounting-Manager_~022086955740880706933/</t>
        </r>
      </text>
    </comment>
    <comment ref="L18" authorId="0">
      <text>
        <r>
          <rPr>
            <sz val="10"/>
            <rFont val="Arial"/>
            <family val="2"/>
          </rPr>
          <t xml:space="preserve">Source: Upwork public job description, 2026-09-11, https://www.upwork.com/freelance-jobs/apply/Financial-Modelling-Capital-Raising-Fractional-Finance-Department_~022097663375676262813/</t>
        </r>
      </text>
    </comment>
    <comment ref="L19" authorId="0">
      <text>
        <r>
          <rPr>
            <sz val="10"/>
            <rFont val="Arial"/>
            <family val="2"/>
          </rPr>
          <t xml:space="preserve">Source: Upwork public job description, 2026-09-11, https://www.upwork.com/freelance-jobs/apply/Financial-Controller-Head-Finance-Hands-Long-Term_~022084320476272823531/</t>
        </r>
      </text>
    </comment>
    <comment ref="L20" authorId="0">
      <text>
        <r>
          <rPr>
            <sz val="10"/>
            <rFont val="Arial"/>
            <family val="2"/>
          </rPr>
          <t xml:space="preserve">Source: Upwork public job description, 2026-09-11, https://www.upwork.com/freelance-jobs/apply/Small-Business-Profitability-Analyst-for-Florist_~022096713030091662342/</t>
        </r>
      </text>
    </comment>
    <comment ref="L21" authorId="0">
      <text>
        <r>
          <rPr>
            <sz val="10"/>
            <rFont val="Arial"/>
            <family val="2"/>
          </rPr>
          <t xml:space="preserve">Source: Upwork public job description, 2026-09-11, https://www.upwork.com/freelance-jobs/apply/Bookkeeper-Management-Accountant-Xero-Financial-Analysis_~022092365211058509459/</t>
        </r>
      </text>
    </comment>
    <comment ref="L22" authorId="0">
      <text>
        <r>
          <rPr>
            <sz val="10"/>
            <rFont val="Arial"/>
            <family val="2"/>
          </rPr>
          <t xml:space="preserve">Source: Upwork public job description, 2026-09-11, https://www.upwork.com/freelance-jobs/apply/Power-Data-Analytics-Consultant-for-Long-Term-Engagement_~022090068077425414219/</t>
        </r>
      </text>
    </comment>
    <comment ref="L23" authorId="0">
      <text>
        <r>
          <rPr>
            <sz val="10"/>
            <rFont val="Arial"/>
            <family val="2"/>
          </rPr>
          <t xml:space="preserve">Source: Upwork public job description, 2026-09-11, https://www.upwork.com/freelance-jobs/apply/DFC-Real-Estate-Excel-Model_~022090836346226022035/</t>
        </r>
      </text>
    </comment>
    <comment ref="L24" authorId="0">
      <text>
        <r>
          <rPr>
            <sz val="10"/>
            <rFont val="Arial"/>
            <family val="2"/>
          </rPr>
          <t xml:space="preserve">Source: Upwork public job description, 2026-09-11, https://www.upwork.com/freelance-jobs/apply/Financial-analyst-Modular_~022094230237598213220/</t>
        </r>
      </text>
    </comment>
    <comment ref="L25" authorId="0">
      <text>
        <r>
          <rPr>
            <sz val="10"/>
            <rFont val="Arial"/>
            <family val="2"/>
          </rPr>
          <t xml:space="preserve">Source: Upwork public job description, 2026-09-11, https://www.upwork.com/freelance-jobs/apply/Excel-Real-Estate_~022096052887551333619/</t>
        </r>
      </text>
    </comment>
    <comment ref="L26" authorId="0">
      <text>
        <r>
          <rPr>
            <sz val="10"/>
            <rFont val="Arial"/>
            <family val="2"/>
          </rPr>
          <t xml:space="preserve">Source: Upwork public job description, 2026-09-11, https://www.upwork.com/freelance-jobs/apply/Financial-Modeler-10M-Sports-Facility-Real-Estate-Development-Operating-Business-Model_~022094475317115490050/</t>
        </r>
      </text>
    </comment>
    <comment ref="L27" authorId="0">
      <text>
        <r>
          <rPr>
            <sz val="10"/>
            <rFont val="Arial"/>
            <family val="2"/>
          </rPr>
          <t xml:space="preserve">Source: Upwork public job description, 2026-09-11, https://www.upwork.com/freelance-jobs/apply/Pitch-Deck-Financial-Model-Business-Plan-Expert-Needed-for-Real-Estate-Client_~022097392257396782463/</t>
        </r>
      </text>
    </comment>
    <comment ref="L28" authorId="0">
      <text>
        <r>
          <rPr>
            <sz val="10"/>
            <rFont val="Arial"/>
            <family val="2"/>
          </rPr>
          <t xml:space="preserve">Source: Upwork public job description, 2026-09-11, https://www.upwork.com/freelance-jobs/apply/Real-Estate-Development-Financial-Modeler-Residential-Development-Investor-Underwriting_~022093318115475264619/</t>
        </r>
      </text>
    </comment>
    <comment ref="L29" authorId="0">
      <text>
        <r>
          <rPr>
            <sz val="10"/>
            <rFont val="Arial"/>
            <family val="2"/>
          </rPr>
          <t xml:space="preserve">Source: Upwork public job description, 2026-09-11, https://www.upwork.com/freelance-jobs/apply/Excel-Financial-Model-Audit-Enhancement-Real-Estate-Development_~022094985405745334085/</t>
        </r>
      </text>
    </comment>
    <comment ref="L30" authorId="0">
      <text>
        <r>
          <rPr>
            <sz val="10"/>
            <rFont val="Arial"/>
            <family val="2"/>
          </rPr>
          <t xml:space="preserve">Source: Upwork public job description, 2026-09-11, https://www.upwork.com/freelance-jobs/apply/Financial-Controller_~022095588868601037894/</t>
        </r>
      </text>
    </comment>
    <comment ref="L31" authorId="0">
      <text>
        <r>
          <rPr>
            <sz val="10"/>
            <rFont val="Arial"/>
            <family val="2"/>
          </rPr>
          <t xml:space="preserve">Source: Upwork public job description, 2026-09-11, https://www.upwork.com/freelance-jobs/apply/Fractional-CFO-Healthcare-Financial-Consultant_~022078949893214058246/</t>
        </r>
      </text>
    </comment>
    <comment ref="L32" authorId="0">
      <text>
        <r>
          <rPr>
            <sz val="10"/>
            <rFont val="Arial"/>
            <family val="2"/>
          </rPr>
          <t xml:space="preserve">Source: Upwork public job description, 2026-09-11, https://www.upwork.com/freelance-jobs/apply/Real-Estate-Investment-Analysis-Hospitality-Hotel-Development_~022097264125072413189/</t>
        </r>
      </text>
    </comment>
    <comment ref="L33" authorId="0">
      <text>
        <r>
          <rPr>
            <sz val="10"/>
            <rFont val="Arial"/>
            <family val="2"/>
          </rPr>
          <t xml:space="preserve">Source: Upwork public job description, 2026-09-11, https://www.upwork.com/freelance-jobs/apply/Financial-modelling-and-expert-Build-financial-model-monthly-reporting-services_~022096222386986557237/</t>
        </r>
      </text>
    </comment>
    <comment ref="L34" authorId="0">
      <text>
        <r>
          <rPr>
            <sz val="10"/>
            <rFont val="Arial"/>
            <family val="2"/>
          </rPr>
          <t xml:space="preserve">Source: Upwork public job description, 2026-09-11, https://www.upwork.com/freelance-jobs/apply/Finance-Transformation-Operating-Model-Consultant_~022087432400607008798/</t>
        </r>
      </text>
    </comment>
    <comment ref="L35" authorId="0">
      <text>
        <r>
          <rPr>
            <sz val="10"/>
            <rFont val="Arial"/>
            <family val="2"/>
          </rPr>
          <t xml:space="preserve">Source: Upwork public job description, 2026-09-11, https://www.upwork.com/freelance-jobs/apply/Startup-Evaluation-and-Model-Preparation_~022092582000013362553/</t>
        </r>
      </text>
    </comment>
    <comment ref="L36" authorId="0">
      <text>
        <r>
          <rPr>
            <sz val="10"/>
            <rFont val="Arial"/>
            <family val="2"/>
          </rPr>
          <t xml:space="preserve">Source: Upwork public job description, 2026-09-11, https://www.upwork.com/freelance-jobs/apply/Film-finance-plan-and-business-plan_~022089466291508466577/</t>
        </r>
      </text>
    </comment>
    <comment ref="L37" authorId="0">
      <text>
        <r>
          <rPr>
            <sz val="10"/>
            <rFont val="Arial"/>
            <family val="2"/>
          </rPr>
          <t xml:space="preserve">Source: Upwork public job description, 2026-09-11, https://www.upwork.com/freelance-jobs/apply/Business-Plan-Consultant-Writer_~022088371586009650830/</t>
        </r>
      </text>
    </comment>
    <comment ref="L38" authorId="0">
      <text>
        <r>
          <rPr>
            <sz val="10"/>
            <rFont val="Arial"/>
            <family val="2"/>
          </rPr>
          <t xml:space="preserve">Source: Upwork public job description, 2026-09-11, https://www.upwork.com/freelance-jobs/apply/Automating-processes_~022086767212431476793/</t>
        </r>
      </text>
    </comment>
    <comment ref="L39" authorId="0">
      <text>
        <r>
          <rPr>
            <sz val="10"/>
            <rFont val="Arial"/>
            <family val="2"/>
          </rPr>
          <t xml:space="preserve">Source: Upwork public job description, 2026-09-11, https://www.upwork.com/freelance-jobs/apply/Commercial-Construction-Accountant-Budget-WIP-Cash-Flow_~022093441709306557912/</t>
        </r>
      </text>
    </comment>
    <comment ref="L40" authorId="0">
      <text>
        <r>
          <rPr>
            <sz val="10"/>
            <rFont val="Arial"/>
            <family val="2"/>
          </rPr>
          <t xml:space="preserve">Source: Upwork public job description, 2026-09-11, https://www.upwork.com/freelance-jobs/apply/NetSuite-Consultant-Needed-for-Government-Non-Profit-Organization_~022087699564545377855/</t>
        </r>
      </text>
    </comment>
    <comment ref="L41" authorId="0">
      <text>
        <r>
          <rPr>
            <sz val="10"/>
            <rFont val="Arial"/>
            <family val="2"/>
          </rPr>
          <t xml:space="preserve">Source: Upwork public job description, 2026-09-11, https://www.upwork.com/freelance-jobs/apply/Financial-Modeling-Accounting-and-Data-Automation_~022090484825106555520/</t>
        </r>
      </text>
    </comment>
    <comment ref="L42" authorId="0">
      <text>
        <r>
          <rPr>
            <sz val="10"/>
            <rFont val="Arial"/>
            <family val="2"/>
          </rPr>
          <t xml:space="preserve">Source: Upwork public job description, 2026-09-11, https://www.upwork.com/freelance-jobs/apply/Senior-Finance-Systems-Analyst_~022092341770093139300/</t>
        </r>
      </text>
    </comment>
    <comment ref="L43" authorId="0">
      <text>
        <r>
          <rPr>
            <sz val="10"/>
            <rFont val="Arial"/>
            <family val="2"/>
          </rPr>
          <t xml:space="preserve">Source: Upwork public job description, 2026-09-11, https://www.upwork.com/freelance-jobs/apply/Specialist-QuickBooks-Expert_~022092590674865342138/</t>
        </r>
      </text>
    </comment>
    <comment ref="L44" authorId="0">
      <text>
        <r>
          <rPr>
            <sz val="10"/>
            <rFont val="Arial"/>
            <family val="2"/>
          </rPr>
          <t xml:space="preserve">Source: Upwork public job description, 2026-09-11, https://www.upwork.com/freelance-jobs/apply/Financial-model-build-Infrastructure-like-manufacturing-precinct_~022090286974018728210/</t>
        </r>
      </text>
    </comment>
    <comment ref="L45" authorId="0">
      <text>
        <r>
          <rPr>
            <sz val="10"/>
            <rFont val="Arial"/>
            <family val="2"/>
          </rPr>
          <t xml:space="preserve">Source: Upwork public job description, 2026-09-11, https://www.upwork.com/freelance-jobs/apply/Investor-grade-financial-model-for-multi-location-wellness-club-Colombia_~022095326913345994317/</t>
        </r>
      </text>
    </comment>
    <comment ref="L46" authorId="0">
      <text>
        <r>
          <rPr>
            <sz val="10"/>
            <rFont val="Arial"/>
            <family val="2"/>
          </rPr>
          <t xml:space="preserve">Source: Upwork public job description, 2026-09-11, https://www.upwork.com/freelance-jobs/apply/AirDNA-PriceLabs-Expert-for-Boutique-Hotel-Revenue-Comp-Analysis_~022084772269626332019/</t>
        </r>
      </text>
    </comment>
    <comment ref="L47" authorId="0">
      <text>
        <r>
          <rPr>
            <sz val="10"/>
            <rFont val="Arial"/>
            <family val="2"/>
          </rPr>
          <t xml:space="preserve">Source: Upwork public job description, 2026-09-11, https://www.upwork.com/freelance-jobs/apply/Fractional-Financial-Pricing-Analyst-Dashboards-Forecasting-Reporting_~022089484516672862039/</t>
        </r>
      </text>
    </comment>
    <comment ref="L48" authorId="0">
      <text>
        <r>
          <rPr>
            <sz val="10"/>
            <rFont val="Arial"/>
            <family val="2"/>
          </rPr>
          <t xml:space="preserve">Source: Upwork public job description, 2026-09-11, https://www.upwork.com/freelance-jobs/apply/Fractional-CFO-for-Logistics-Business_~022089881168013887987/</t>
        </r>
      </text>
    </comment>
    <comment ref="L49" authorId="0">
      <text>
        <r>
          <rPr>
            <sz val="10"/>
            <rFont val="Arial"/>
            <family val="2"/>
          </rPr>
          <t xml:space="preserve">Source: Upwork public job description, 2026-09-11, https://www.upwork.com/freelance-jobs/apply/Fractional-Finance-Manager_~022097219239703135462/</t>
        </r>
      </text>
    </comment>
    <comment ref="L50" authorId="0">
      <text>
        <r>
          <rPr>
            <sz val="10"/>
            <rFont val="Arial"/>
            <family val="2"/>
          </rPr>
          <t xml:space="preserve">Source: Upwork public job description, 2026-09-11, https://www.upwork.com/freelance-jobs/apply/Financial-modeler_~022092700697590322587/</t>
        </r>
      </text>
    </comment>
    <comment ref="L51" authorId="0">
      <text>
        <r>
          <rPr>
            <sz val="10"/>
            <rFont val="Arial"/>
            <family val="2"/>
          </rPr>
          <t xml:space="preserve">Source: Upwork public job description, 2026-09-11, https://www.upwork.com/freelance-jobs/apply/Financial-modelers-startup-CFOs-and-valuation-specialists_~022095349653840577463/</t>
        </r>
      </text>
    </comment>
    <comment ref="L52" authorId="0">
      <text>
        <r>
          <rPr>
            <sz val="10"/>
            <rFont val="Arial"/>
            <family val="2"/>
          </rPr>
          <t xml:space="preserve">Source: Upwork public job description, 2026-09-11, https://www.upwork.com/freelance-jobs/apply/Financial-Modelling-Specialist-Nonprofit-Public-Sector-Scenario-Analysis_~022093978499894746784/</t>
        </r>
      </text>
    </comment>
    <comment ref="L53" authorId="0">
      <text>
        <r>
          <rPr>
            <sz val="10"/>
            <rFont val="Arial"/>
            <family val="2"/>
          </rPr>
          <t xml:space="preserve">Source: Upwork public job description, 2026-09-11, https://www.upwork.com/freelance-jobs/apply/Consultant-for-Fashion-Retail-Cash-Flow-and-Store-Viability-Analysis_~022092472644303340921/</t>
        </r>
      </text>
    </comment>
    <comment ref="L54" authorId="0">
      <text>
        <r>
          <rPr>
            <sz val="10"/>
            <rFont val="Arial"/>
            <family val="2"/>
          </rPr>
          <t xml:space="preserve">Source: Upwork public job description, 2026-09-11, https://www.upwork.com/freelance-jobs/apply/Remote-Fractional-Financial-Controller_~022089750955041960900/</t>
        </r>
      </text>
    </comment>
    <comment ref="L55" authorId="0">
      <text>
        <r>
          <rPr>
            <sz val="10"/>
            <rFont val="Arial"/>
            <family val="2"/>
          </rPr>
          <t xml:space="preserve">Source: Upwork public job description, 2026-09-11, https://www.upwork.com/freelance-jobs/apply/Bookkeeper-Financial-Operations-Analyst_~022097057019148887457/</t>
        </r>
      </text>
    </comment>
    <comment ref="L56" authorId="0">
      <text>
        <r>
          <rPr>
            <sz val="10"/>
            <rFont val="Arial"/>
            <family val="2"/>
          </rPr>
          <t xml:space="preserve">Source: Upwork public job description, 2026-09-11, https://www.upwork.com/freelance-jobs/apply/Fractional-CFO_~022082107387238499069/</t>
        </r>
      </text>
    </comment>
    <comment ref="L57" authorId="0">
      <text>
        <r>
          <rPr>
            <sz val="10"/>
            <rFont val="Arial"/>
            <family val="2"/>
          </rPr>
          <t xml:space="preserve">Source: Upwork public job description, 2026-09-11, https://www.upwork.com/freelance-jobs/apply/Business-Plan-Financial-Projections-Expert-Canadian-Bank-Financing_~022089946843172778258/</t>
        </r>
      </text>
    </comment>
    <comment ref="L58" authorId="0">
      <text>
        <r>
          <rPr>
            <sz val="10"/>
            <rFont val="Arial"/>
            <family val="2"/>
          </rPr>
          <t xml:space="preserve">Source: Upwork public job description, 2026-09-11, https://www.upwork.com/freelance-jobs/apply/Web3-Financial-Modeling-Tokenomics-Expert-for-Startup-Projections_~022092349217368580736/</t>
        </r>
      </text>
    </comment>
    <comment ref="L59" authorId="0">
      <text>
        <r>
          <rPr>
            <sz val="10"/>
            <rFont val="Arial"/>
            <family val="2"/>
          </rPr>
          <t xml:space="preserve">Source: Upwork public job description, 2026-09-11, https://www.upwork.com/freelance-jobs/apply/Business-Plan-Creation_~022084672909789466181/</t>
        </r>
      </text>
    </comment>
    <comment ref="L60" authorId="0">
      <text>
        <r>
          <rPr>
            <sz val="10"/>
            <rFont val="Arial"/>
            <family val="2"/>
          </rPr>
          <t xml:space="preserve">Source: Upwork public job description, 2026-09-11, https://www.upwork.com/freelance-jobs/apply/Fractional-CFO_~022092617629070080510/</t>
        </r>
      </text>
    </comment>
    <comment ref="L61" authorId="0">
      <text>
        <r>
          <rPr>
            <sz val="10"/>
            <rFont val="Arial"/>
            <family val="2"/>
          </rPr>
          <t xml:space="preserve">Source: Upwork public job description, 2026-09-11, https://www.upwork.com/freelance-jobs/apply/Fractional-CFO_~022095147067482195014/</t>
        </r>
      </text>
    </comment>
    <comment ref="L62" authorId="0">
      <text>
        <r>
          <rPr>
            <sz val="10"/>
            <rFont val="Arial"/>
            <family val="2"/>
          </rPr>
          <t xml:space="preserve">Source: Upwork public job description, 2026-09-11, https://www.upwork.com/freelance-jobs/apply/Fractional-CFO-for-Business-Growth_~022089742437451932629/</t>
        </r>
      </text>
    </comment>
    <comment ref="L63" authorId="0">
      <text>
        <r>
          <rPr>
            <sz val="10"/>
            <rFont val="Arial"/>
            <family val="2"/>
          </rPr>
          <t xml:space="preserve">Source: Upwork public job description, 2026-09-11, https://www.upwork.com/freelance-jobs/apply/Fractional-CFO-for-Financial-Organization_~022087710072339293504/</t>
        </r>
      </text>
    </comment>
    <comment ref="L64" authorId="0">
      <text>
        <r>
          <rPr>
            <sz val="10"/>
            <rFont val="Arial"/>
            <family val="2"/>
          </rPr>
          <t xml:space="preserve">Source: Upwork public job description, 2026-09-11, https://www.upwork.com/freelance-jobs/apply/Fractional-CFO-Controller-Needed-Take-Full-Ownership-Small-Business-Finances-Acquisitions_~022087750696187700726/</t>
        </r>
      </text>
    </comment>
    <comment ref="L65" authorId="0">
      <text>
        <r>
          <rPr>
            <sz val="10"/>
            <rFont val="Arial"/>
            <family val="2"/>
          </rPr>
          <t xml:space="preserve">Source: Upwork public job description, 2026-09-11, https://www.upwork.com/freelance-jobs/apply/Fractional-CFO-Finance-Lead-for-Growing-Technology-Company_~022097608859647700923/</t>
        </r>
      </text>
    </comment>
    <comment ref="L66" authorId="0">
      <text>
        <r>
          <rPr>
            <sz val="10"/>
            <rFont val="Arial"/>
            <family val="2"/>
          </rPr>
          <t xml:space="preserve">Source: Upwork public job description, 2026-09-11, https://www.upwork.com/freelance-jobs/apply/Finance-Analyst-for-Financial-Reporting_~022091585132422436499/</t>
        </r>
      </text>
    </comment>
    <comment ref="L67" authorId="0">
      <text>
        <r>
          <rPr>
            <sz val="10"/>
            <rFont val="Arial"/>
            <family val="2"/>
          </rPr>
          <t xml:space="preserve">Source: Upwork public job description, 2026-09-11, https://www.upwork.com/freelance-jobs/apply/Business-Plan-and-Financial-Modeling_~022085580881508441461/</t>
        </r>
      </text>
    </comment>
    <comment ref="L68" authorId="0">
      <text>
        <r>
          <rPr>
            <sz val="10"/>
            <rFont val="Arial"/>
            <family val="2"/>
          </rPr>
          <t xml:space="preserve">Source: Upwork public job description, 2026-09-11, https://www.upwork.com/freelance-jobs/apply/Part-Time-Financial-Modeling-Analyst-Startup-Marketplace-Commerce_~022084786408838499909/</t>
        </r>
      </text>
    </comment>
    <comment ref="L69" authorId="0">
      <text>
        <r>
          <rPr>
            <sz val="10"/>
            <rFont val="Arial"/>
            <family val="2"/>
          </rPr>
          <t xml:space="preserve">Source: Upwork public job description, 2026-09-11, https://www.upwork.com/freelance-jobs/apply/Financial-Modeling-Corporate-Finance-Consultant_~022096065976541781813/</t>
        </r>
      </text>
    </comment>
    <comment ref="L70" authorId="0">
      <text>
        <r>
          <rPr>
            <sz val="10"/>
            <rFont val="Arial"/>
            <family val="2"/>
          </rPr>
          <t xml:space="preserve">Source: Upwork public job description, 2026-09-11, https://www.upwork.com/freelance-jobs/apply/Financial-Modeling-and-Corporate-Finance-Expert_~022091856034935377703/</t>
        </r>
      </text>
    </comment>
    <comment ref="L71" authorId="0">
      <text>
        <r>
          <rPr>
            <sz val="10"/>
            <rFont val="Arial"/>
            <family val="2"/>
          </rPr>
          <t xml:space="preserve">Source: Upwork public job description, 2026-09-11, https://www.upwork.com/freelance-jobs/apply/Financial-Model-for-Asset-Based-Lending_~022088339547566888590/</t>
        </r>
      </text>
    </comment>
    <comment ref="L72" authorId="0">
      <text>
        <r>
          <rPr>
            <sz val="10"/>
            <rFont val="Arial"/>
            <family val="2"/>
          </rPr>
          <t xml:space="preserve">Source: Upwork public job description, 2026-09-11, https://www.upwork.com/freelance-jobs/apply/Financial-Modeling-Expert-for-Project-Finance_~022085825219375831062/</t>
        </r>
      </text>
    </comment>
    <comment ref="L73" authorId="0">
      <text>
        <r>
          <rPr>
            <sz val="10"/>
            <rFont val="Arial"/>
            <family val="2"/>
          </rPr>
          <t xml:space="preserve">Source: Upwork public job description, 2026-09-11, https://www.upwork.com/freelance-jobs/apply/Head-Finance_~022090512244076363462/</t>
        </r>
      </text>
    </comment>
    <comment ref="L74" authorId="0">
      <text>
        <r>
          <rPr>
            <sz val="10"/>
            <rFont val="Arial"/>
            <family val="2"/>
          </rPr>
          <t xml:space="preserve">Source: Upwork public job description, 2026-09-11, https://www.upwork.com/freelance-jobs/apply/Part-Time-Finance-Specialist-with-Accounting-Financial-Strategy-Expertise_~022092702181700483582/</t>
        </r>
      </text>
    </comment>
    <comment ref="L75" authorId="0">
      <text>
        <r>
          <rPr>
            <sz val="10"/>
            <rFont val="Arial"/>
            <family val="2"/>
          </rPr>
          <t xml:space="preserve">Source: Upwork public job description, 2026-09-11, https://www.upwork.com/freelance-jobs/apply/Fractional-CFO-for-Ingredient-Supplier-Beverage-Startup_~022080245141743277952/</t>
        </r>
      </text>
    </comment>
    <comment ref="L76" authorId="0">
      <text>
        <r>
          <rPr>
            <sz val="10"/>
            <rFont val="Arial"/>
            <family val="2"/>
          </rPr>
          <t xml:space="preserve">Source: Upwork public job description, 2026-09-11, https://www.upwork.com/freelance-jobs/apply/Financial-Management-Auditor_~022077613074430324346/</t>
        </r>
      </text>
    </comment>
    <comment ref="L77" authorId="0">
      <text>
        <r>
          <rPr>
            <sz val="10"/>
            <rFont val="Arial"/>
            <family val="2"/>
          </rPr>
          <t xml:space="preserve">Source: Upwork public job description, 2026-09-11, https://www.upwork.com/freelance-jobs/apply/Higher-Education-Consultant_~022094485296793822453/</t>
        </r>
      </text>
    </comment>
    <comment ref="L78" authorId="0">
      <text>
        <r>
          <rPr>
            <sz val="10"/>
            <rFont val="Arial"/>
            <family val="2"/>
          </rPr>
          <t xml:space="preserve">Source: Upwork public job description, 2026-09-11, https://www.upwork.com/freelance-jobs/apply/Senior-CFO-Controller-Financial-Management-Consultant_~022095713931211586435/</t>
        </r>
      </text>
    </comment>
    <comment ref="L79" authorId="0">
      <text>
        <r>
          <rPr>
            <sz val="10"/>
            <rFont val="Arial"/>
            <family val="2"/>
          </rPr>
          <t xml:space="preserve">Source: Upwork public job description, 2026-09-11, https://www.upwork.com/freelance-jobs/apply/Real-Finnancial-Power-Dashboard_~022090444124789626489/</t>
        </r>
      </text>
    </comment>
    <comment ref="L80" authorId="0">
      <text>
        <r>
          <rPr>
            <sz val="10"/>
            <rFont val="Arial"/>
            <family val="2"/>
          </rPr>
          <t xml:space="preserve">Source: Upwork public job description, 2026-09-11, https://www.upwork.com/freelance-jobs/apply/Financial-System-Fractional-CFO-Multi-Site-Cafe-QSR_~022084466525335492606/</t>
        </r>
      </text>
    </comment>
    <comment ref="L81" authorId="0">
      <text>
        <r>
          <rPr>
            <sz val="10"/>
            <rFont val="Arial"/>
            <family val="2"/>
          </rPr>
          <t xml:space="preserve">Source: Upwork public job description, 2026-09-11, https://www.upwork.com/freelance-jobs/apply/Financial-Spreadsheet-for-Driving-Academy_~022092664071865001823/</t>
        </r>
      </text>
    </comment>
    <comment ref="L82" authorId="0">
      <text>
        <r>
          <rPr>
            <sz val="10"/>
            <rFont val="Arial"/>
            <family val="2"/>
          </rPr>
          <t xml:space="preserve">Source: Upwork public job description, 2026-09-11, https://www.upwork.com/freelance-jobs/apply/Restaurant-Finance-Controller-Financial-Operations-Consultant_~022089447430719323794/</t>
        </r>
      </text>
    </comment>
    <comment ref="L83" authorId="0">
      <text>
        <r>
          <rPr>
            <sz val="10"/>
            <rFont val="Arial"/>
            <family val="2"/>
          </rPr>
          <t xml:space="preserve">Source: Upwork public job description, 2026-09-11, https://www.upwork.com/freelance-jobs/apply/Senior-Power-Sage-Intacct-Developer_~022076761060912935166/</t>
        </r>
      </text>
    </comment>
    <comment ref="L84" authorId="0">
      <text>
        <r>
          <rPr>
            <sz val="10"/>
            <rFont val="Arial"/>
            <family val="2"/>
          </rPr>
          <t xml:space="preserve">Source: Upwork public job description, 2026-09-11, https://www.upwork.com/freelance-jobs/apply/Financial-Controller-Manage-Finance-Accounting-Department_~022095638346976279593/</t>
        </r>
      </text>
    </comment>
    <comment ref="L85" authorId="0">
      <text>
        <r>
          <rPr>
            <sz val="10"/>
            <rFont val="Arial"/>
            <family val="2"/>
          </rPr>
          <t xml:space="preserve">Source: Upwork public job description, 2026-09-11, https://www.upwork.com/freelance-jobs/apply/Restaurant-Accountant-Financial-Controller_~022094931623061751621/</t>
        </r>
      </text>
    </comment>
    <comment ref="L86" authorId="0">
      <text>
        <r>
          <rPr>
            <sz val="10"/>
            <rFont val="Arial"/>
            <family val="2"/>
          </rPr>
          <t xml:space="preserve">Source: Upwork public job description, 2026-09-11, https://www.upwork.com/freelance-jobs/apply/Financial-Controller-International-commerce-Brand_~022090753525257914042/</t>
        </r>
      </text>
    </comment>
    <comment ref="L87" authorId="0">
      <text>
        <r>
          <rPr>
            <sz val="10"/>
            <rFont val="Arial"/>
            <family val="2"/>
          </rPr>
          <t xml:space="preserve">Source: Upwork public job description, 2026-09-11, https://www.upwork.com/freelance-jobs/apply/Financial-Controller-for-Financial-Services_~022089844251550044690/</t>
        </r>
      </text>
    </comment>
    <comment ref="L88" authorId="0">
      <text>
        <r>
          <rPr>
            <sz val="10"/>
            <rFont val="Arial"/>
            <family val="2"/>
          </rPr>
          <t xml:space="preserve">Source: Upwork public job description, 2026-09-11, https://www.upwork.com/freelance-jobs/apply/Virtual-Bookkeeper-Financial-Controller-Part-Time_~022082178229409017602/</t>
        </r>
      </text>
    </comment>
    <comment ref="L89" authorId="0">
      <text>
        <r>
          <rPr>
            <sz val="10"/>
            <rFont val="Arial"/>
            <family val="2"/>
          </rPr>
          <t xml:space="preserve">Source: Upwork public job description, 2026-09-11, https://www.upwork.com/freelance-jobs/apply/Senior-Accountant-Financial-Controller-Bookkeeping-Commissions-Invoicing-Strategy_~022092632963779811172/</t>
        </r>
      </text>
    </comment>
    <comment ref="L90" authorId="0">
      <text>
        <r>
          <rPr>
            <sz val="10"/>
            <rFont val="Arial"/>
            <family val="2"/>
          </rPr>
          <t xml:space="preserve">Source: Upwork public job description, 2026-09-11, https://www.upwork.com/freelance-jobs/apply/Financial-Controller-for-Real-Estate-Company_~022091253663427338880/</t>
        </r>
      </text>
    </comment>
    <comment ref="L91" authorId="0">
      <text>
        <r>
          <rPr>
            <sz val="10"/>
            <rFont val="Arial"/>
            <family val="2"/>
          </rPr>
          <t xml:space="preserve">Source: Upwork public job description, 2026-09-11, https://www.upwork.com/freelance-jobs/apply/Enabled-Financial-Forecasting-and-Valuation-Modelling-Expert-for-Capital-Raise_~022097087379157018017/</t>
        </r>
      </text>
    </comment>
    <comment ref="L92" authorId="0">
      <text>
        <r>
          <rPr>
            <sz val="10"/>
            <rFont val="Arial"/>
            <family val="2"/>
          </rPr>
          <t xml:space="preserve">Source: Upwork public job description, 2026-09-11, https://www.upwork.com/freelance-jobs/apply/Financial-Model-Reviewer-Check-Models-Against-Source-Documents_~022087720481744946751/</t>
        </r>
      </text>
    </comment>
    <comment ref="L93" authorId="0">
      <text>
        <r>
          <rPr>
            <sz val="10"/>
            <rFont val="Arial"/>
            <family val="2"/>
          </rPr>
          <t xml:space="preserve">Source: Upwork public job description, 2026-09-11, https://www.upwork.com/freelance-jobs/apply/Fractional-CFO-CPA-Strategist-Home-Services-Market_~022092799853977752987/</t>
        </r>
      </text>
    </comment>
    <comment ref="L94" authorId="0">
      <text>
        <r>
          <rPr>
            <sz val="10"/>
            <rFont val="Arial"/>
            <family val="2"/>
          </rPr>
          <t xml:space="preserve">Source: Upwork public job description, 2026-09-11, https://www.upwork.com/freelance-jobs/apply/Finance-Manager_~022089742361451494946/</t>
        </r>
      </text>
    </comment>
    <comment ref="L95" authorId="0">
      <text>
        <r>
          <rPr>
            <sz val="10"/>
            <rFont val="Arial"/>
            <family val="2"/>
          </rPr>
          <t xml:space="preserve">Source: Upwork public job description, 2026-09-11, https://www.upwork.com/freelance-jobs/apply/Finance-Manager-Profitability-Business-Analysis_~022091809724477228409/</t>
        </r>
      </text>
    </comment>
    <comment ref="L96" authorId="0">
      <text>
        <r>
          <rPr>
            <sz val="10"/>
            <rFont val="Arial"/>
            <family val="2"/>
          </rPr>
          <t xml:space="preserve">Source: Upwork public job description, 2026-09-11, https://www.upwork.com/freelance-jobs/apply/Finance-Manager-Web3-Digital-Assets_~022095500004568153794/</t>
        </r>
      </text>
    </comment>
    <comment ref="L97" authorId="0">
      <text>
        <r>
          <rPr>
            <sz val="10"/>
            <rFont val="Arial"/>
            <family val="2"/>
          </rPr>
          <t xml:space="preserve">Source: Upwork public job description, 2026-09-11, https://www.upwork.com/freelance-jobs/apply/Management-Accountant-Finance-Manager_~022092821306048141156/</t>
        </r>
      </text>
    </comment>
    <comment ref="L98" authorId="0">
      <text>
        <r>
          <rPr>
            <sz val="10"/>
            <rFont val="Arial"/>
            <family val="2"/>
          </rPr>
          <t xml:space="preserve">Source: Upwork public job description, 2026-09-11, https://www.upwork.com/freelance-jobs/apply/Finance-Manager-Business-Valuation-Financial-Operations-Specialist_~022083328516058749260/</t>
        </r>
      </text>
    </comment>
    <comment ref="L99" authorId="0">
      <text>
        <r>
          <rPr>
            <sz val="10"/>
            <rFont val="Arial"/>
            <family val="2"/>
          </rPr>
          <t xml:space="preserve">Source: Upwork public job description, 2026-09-11, https://www.upwork.com/freelance-jobs/apply/Fractional-Controller-Professional-Construction_~022088076274025964972/</t>
        </r>
      </text>
    </comment>
    <comment ref="L100" authorId="0">
      <text>
        <r>
          <rPr>
            <sz val="10"/>
            <rFont val="Arial"/>
            <family val="2"/>
          </rPr>
          <t xml:space="preserve">Source: Upwork public job description, 2026-09-11, https://www.upwork.com/freelance-jobs/apply/Power-Sales-Purchasing-Dashboard-Developer_~022093428072371534423/</t>
        </r>
      </text>
    </comment>
    <comment ref="L101" authorId="0">
      <text>
        <r>
          <rPr>
            <sz val="10"/>
            <rFont val="Arial"/>
            <family val="2"/>
          </rPr>
          <t xml:space="preserve">Source: Upwork public job description, 2026-09-11, https://www.upwork.com/freelance-jobs/apply/Finance-Operations-Freelancer-Commerce-Cash-Flow_~022097360481165129087/</t>
        </r>
      </text>
    </comment>
    <comment ref="M2" authorId="0">
      <text>
        <r>
          <rPr>
            <sz val="10"/>
            <rFont val="Arial"/>
            <family val="2"/>
          </rPr>
          <t xml:space="preserve">Source: Upwork public job description, 2026-09-11, https://www.upwork.com/freelance-jobs/apply/Financial-Analyst_~022092358433581581689/</t>
        </r>
      </text>
    </comment>
    <comment ref="M3" authorId="0">
      <text>
        <r>
          <rPr>
            <sz val="10"/>
            <rFont val="Arial"/>
            <family val="2"/>
          </rPr>
          <t xml:space="preserve">Source: Upwork public job description, 2026-09-11, https://www.upwork.com/freelance-jobs/apply/Financial-Analyst_~022090395739137192210/</t>
        </r>
      </text>
    </comment>
    <comment ref="M4" authorId="0">
      <text>
        <r>
          <rPr>
            <sz val="10"/>
            <rFont val="Arial"/>
            <family val="2"/>
          </rPr>
          <t xml:space="preserve">Source: Upwork public job description, 2026-09-11, https://www.upwork.com/freelance-jobs/apply/Financial-Model-Expert-Needed-Build-Year-Business-Pro-Forma_~022093210642883770005/</t>
        </r>
      </text>
    </comment>
    <comment ref="M5" authorId="0">
      <text>
        <r>
          <rPr>
            <sz val="10"/>
            <rFont val="Arial"/>
            <family val="2"/>
          </rPr>
          <t xml:space="preserve">Source: Upwork public job description, 2026-09-11, https://www.upwork.com/freelance-jobs/apply/Financial-Analyst-Modeler-Dynamic-Forecasting-Model_~022093252614013430277/</t>
        </r>
      </text>
    </comment>
    <comment ref="M6" authorId="0">
      <text>
        <r>
          <rPr>
            <sz val="10"/>
            <rFont val="Arial"/>
            <family val="2"/>
          </rPr>
          <t xml:space="preserve">Source: Upwork public job description, 2026-09-11, https://www.upwork.com/freelance-jobs/apply/Capital-Readiness-Research-Analyst_~022077276176284659966/</t>
        </r>
      </text>
    </comment>
    <comment ref="M7" authorId="0">
      <text>
        <r>
          <rPr>
            <sz val="10"/>
            <rFont val="Arial"/>
            <family val="2"/>
          </rPr>
          <t xml:space="preserve">Source: Upwork public job description, 2026-09-11, https://www.upwork.com/freelance-jobs/apply/Financial-Operations-Manager-QuickBooks-Cash-Flow-Job-Costing-Financial-Systems_~022097749689642562707/</t>
        </r>
      </text>
    </comment>
    <comment ref="M8" authorId="0">
      <text>
        <r>
          <rPr>
            <sz val="10"/>
            <rFont val="Arial"/>
            <family val="2"/>
          </rPr>
          <t xml:space="preserve">Source: Upwork public job description, 2026-09-11, https://www.upwork.com/freelance-jobs/apply/Financial-Model-Expert-for-Startup_~022088171782669149612/</t>
        </r>
      </text>
    </comment>
    <comment ref="M9" authorId="0">
      <text>
        <r>
          <rPr>
            <sz val="10"/>
            <rFont val="Arial"/>
            <family val="2"/>
          </rPr>
          <t xml:space="preserve">Source: Upwork public job description, 2026-09-11, https://www.upwork.com/freelance-jobs/apply/Fractional-Consultant_~022090387216374378770/</t>
        </r>
      </text>
    </comment>
    <comment ref="M10" authorId="0">
      <text>
        <r>
          <rPr>
            <sz val="10"/>
            <rFont val="Arial"/>
            <family val="2"/>
          </rPr>
          <t xml:space="preserve">Source: Upwork public job description, 2026-09-11, https://www.upwork.com/freelance-jobs/apply/Expert-Fractional-Financial-Planning-Analysis-Consultant_~022086820381820252429/</t>
        </r>
      </text>
    </comment>
    <comment ref="M11" authorId="0">
      <text>
        <r>
          <rPr>
            <sz val="10"/>
            <rFont val="Arial"/>
            <family val="2"/>
          </rPr>
          <t xml:space="preserve">Source: Upwork public job description, 2026-09-11, https://www.upwork.com/freelance-jobs/apply/Year-Financial-Model-Projections-for-Pre-Seed-Startup-Pitch-Deck_~022095641955806897931/</t>
        </r>
      </text>
    </comment>
    <comment ref="M12" authorId="0">
      <text>
        <r>
          <rPr>
            <sz val="10"/>
            <rFont val="Arial"/>
            <family val="2"/>
          </rPr>
          <t xml:space="preserve">Source: Upwork public job description, 2026-09-11, https://www.upwork.com/freelance-jobs/apply/Fractional-CFO-Consultant-Day-Project-Ongoing-Opportunity_~022094773295855064345/</t>
        </r>
      </text>
    </comment>
    <comment ref="M13" authorId="0">
      <text>
        <r>
          <rPr>
            <sz val="10"/>
            <rFont val="Arial"/>
            <family val="2"/>
          </rPr>
          <t xml:space="preserve">Source: Upwork public job description, 2026-09-11, https://www.upwork.com/freelance-jobs/apply/Financial-Modeler-Climate-Tech-Commercial-Real-Estate-SaaS_~022089779308603222900/</t>
        </r>
      </text>
    </comment>
    <comment ref="M14" authorId="0">
      <text>
        <r>
          <rPr>
            <sz val="10"/>
            <rFont val="Arial"/>
            <family val="2"/>
          </rPr>
          <t xml:space="preserve">Source: Upwork public job description, 2026-09-11, https://www.upwork.com/freelance-jobs/apply/Controller_~022097823282375535437/</t>
        </r>
      </text>
    </comment>
    <comment ref="M15" authorId="0">
      <text>
        <r>
          <rPr>
            <sz val="10"/>
            <rFont val="Arial"/>
            <family val="2"/>
          </rPr>
          <t xml:space="preserve">Source: Upwork public job description, 2026-09-11, https://www.upwork.com/freelance-jobs/apply/Fractional-Finance-Analyst_~022086814329648777273/</t>
        </r>
      </text>
    </comment>
    <comment ref="M16" authorId="0">
      <text>
        <r>
          <rPr>
            <sz val="10"/>
            <rFont val="Arial"/>
            <family val="2"/>
          </rPr>
          <t xml:space="preserve">Source: Upwork public job description, 2026-09-11, https://www.upwork.com/freelance-jobs/apply/Finance-Profitability-Analyst-Multi-Location-Businesses_~022091928452064941412/</t>
        </r>
      </text>
    </comment>
    <comment ref="M17" authorId="0">
      <text>
        <r>
          <rPr>
            <sz val="10"/>
            <rFont val="Arial"/>
            <family val="2"/>
          </rPr>
          <t xml:space="preserve">Source: Upwork public job description, 2026-09-11, https://www.upwork.com/freelance-jobs/apply/Accounting-Manager_~022086955740880706933/</t>
        </r>
      </text>
    </comment>
    <comment ref="M18" authorId="0">
      <text>
        <r>
          <rPr>
            <sz val="10"/>
            <rFont val="Arial"/>
            <family val="2"/>
          </rPr>
          <t xml:space="preserve">Source: Upwork public job description, 2026-09-11, https://www.upwork.com/freelance-jobs/apply/Financial-Modelling-Capital-Raising-Fractional-Finance-Department_~022097663375676262813/</t>
        </r>
      </text>
    </comment>
    <comment ref="M19" authorId="0">
      <text>
        <r>
          <rPr>
            <sz val="10"/>
            <rFont val="Arial"/>
            <family val="2"/>
          </rPr>
          <t xml:space="preserve">Source: Upwork public job description, 2026-09-11, https://www.upwork.com/freelance-jobs/apply/Financial-Controller-Head-Finance-Hands-Long-Term_~022084320476272823531/</t>
        </r>
      </text>
    </comment>
    <comment ref="M20" authorId="0">
      <text>
        <r>
          <rPr>
            <sz val="10"/>
            <rFont val="Arial"/>
            <family val="2"/>
          </rPr>
          <t xml:space="preserve">Source: Upwork public job description, 2026-09-11, https://www.upwork.com/freelance-jobs/apply/Small-Business-Profitability-Analyst-for-Florist_~022096713030091662342/</t>
        </r>
      </text>
    </comment>
    <comment ref="M21" authorId="0">
      <text>
        <r>
          <rPr>
            <sz val="10"/>
            <rFont val="Arial"/>
            <family val="2"/>
          </rPr>
          <t xml:space="preserve">Source: Upwork public job description, 2026-09-11, https://www.upwork.com/freelance-jobs/apply/Bookkeeper-Management-Accountant-Xero-Financial-Analysis_~022092365211058509459/</t>
        </r>
      </text>
    </comment>
    <comment ref="M22" authorId="0">
      <text>
        <r>
          <rPr>
            <sz val="10"/>
            <rFont val="Arial"/>
            <family val="2"/>
          </rPr>
          <t xml:space="preserve">Source: Upwork public job description, 2026-09-11, https://www.upwork.com/freelance-jobs/apply/Power-Data-Analytics-Consultant-for-Long-Term-Engagement_~022090068077425414219/</t>
        </r>
      </text>
    </comment>
    <comment ref="M23" authorId="0">
      <text>
        <r>
          <rPr>
            <sz val="10"/>
            <rFont val="Arial"/>
            <family val="2"/>
          </rPr>
          <t xml:space="preserve">Source: Upwork public job description, 2026-09-11, https://www.upwork.com/freelance-jobs/apply/DFC-Real-Estate-Excel-Model_~022090836346226022035/</t>
        </r>
      </text>
    </comment>
    <comment ref="M24" authorId="0">
      <text>
        <r>
          <rPr>
            <sz val="10"/>
            <rFont val="Arial"/>
            <family val="2"/>
          </rPr>
          <t xml:space="preserve">Source: Upwork public job description, 2026-09-11, https://www.upwork.com/freelance-jobs/apply/Financial-analyst-Modular_~022094230237598213220/</t>
        </r>
      </text>
    </comment>
    <comment ref="M25" authorId="0">
      <text>
        <r>
          <rPr>
            <sz val="10"/>
            <rFont val="Arial"/>
            <family val="2"/>
          </rPr>
          <t xml:space="preserve">Source: Upwork public job description, 2026-09-11, https://www.upwork.com/freelance-jobs/apply/Excel-Real-Estate_~022096052887551333619/</t>
        </r>
      </text>
    </comment>
    <comment ref="M26" authorId="0">
      <text>
        <r>
          <rPr>
            <sz val="10"/>
            <rFont val="Arial"/>
            <family val="2"/>
          </rPr>
          <t xml:space="preserve">Source: Upwork public job description, 2026-09-11, https://www.upwork.com/freelance-jobs/apply/Financial-Modeler-10M-Sports-Facility-Real-Estate-Development-Operating-Business-Model_~022094475317115490050/</t>
        </r>
      </text>
    </comment>
    <comment ref="M27" authorId="0">
      <text>
        <r>
          <rPr>
            <sz val="10"/>
            <rFont val="Arial"/>
            <family val="2"/>
          </rPr>
          <t xml:space="preserve">Source: Upwork public job description, 2026-09-11, https://www.upwork.com/freelance-jobs/apply/Pitch-Deck-Financial-Model-Business-Plan-Expert-Needed-for-Real-Estate-Client_~022097392257396782463/</t>
        </r>
      </text>
    </comment>
    <comment ref="M28" authorId="0">
      <text>
        <r>
          <rPr>
            <sz val="10"/>
            <rFont val="Arial"/>
            <family val="2"/>
          </rPr>
          <t xml:space="preserve">Source: Upwork public job description, 2026-09-11, https://www.upwork.com/freelance-jobs/apply/Real-Estate-Development-Financial-Modeler-Residential-Development-Investor-Underwriting_~022093318115475264619/</t>
        </r>
      </text>
    </comment>
    <comment ref="M29" authorId="0">
      <text>
        <r>
          <rPr>
            <sz val="10"/>
            <rFont val="Arial"/>
            <family val="2"/>
          </rPr>
          <t xml:space="preserve">Source: Upwork public job description, 2026-09-11, https://www.upwork.com/freelance-jobs/apply/Excel-Financial-Model-Audit-Enhancement-Real-Estate-Development_~022094985405745334085/</t>
        </r>
      </text>
    </comment>
    <comment ref="M30" authorId="0">
      <text>
        <r>
          <rPr>
            <sz val="10"/>
            <rFont val="Arial"/>
            <family val="2"/>
          </rPr>
          <t xml:space="preserve">Source: Upwork public job description, 2026-09-11, https://www.upwork.com/freelance-jobs/apply/Financial-Controller_~022095588868601037894/</t>
        </r>
      </text>
    </comment>
    <comment ref="M31" authorId="0">
      <text>
        <r>
          <rPr>
            <sz val="10"/>
            <rFont val="Arial"/>
            <family val="2"/>
          </rPr>
          <t xml:space="preserve">Source: Upwork public job description, 2026-09-11, https://www.upwork.com/freelance-jobs/apply/Fractional-CFO-Healthcare-Financial-Consultant_~022078949893214058246/</t>
        </r>
      </text>
    </comment>
    <comment ref="M32" authorId="0">
      <text>
        <r>
          <rPr>
            <sz val="10"/>
            <rFont val="Arial"/>
            <family val="2"/>
          </rPr>
          <t xml:space="preserve">Source: Upwork public job description, 2026-09-11, https://www.upwork.com/freelance-jobs/apply/Real-Estate-Investment-Analysis-Hospitality-Hotel-Development_~022097264125072413189/</t>
        </r>
      </text>
    </comment>
    <comment ref="M33" authorId="0">
      <text>
        <r>
          <rPr>
            <sz val="10"/>
            <rFont val="Arial"/>
            <family val="2"/>
          </rPr>
          <t xml:space="preserve">Source: Upwork public job description, 2026-09-11, https://www.upwork.com/freelance-jobs/apply/Financial-modelling-and-expert-Build-financial-model-monthly-reporting-services_~022096222386986557237/</t>
        </r>
      </text>
    </comment>
    <comment ref="M34" authorId="0">
      <text>
        <r>
          <rPr>
            <sz val="10"/>
            <rFont val="Arial"/>
            <family val="2"/>
          </rPr>
          <t xml:space="preserve">Source: Upwork public job description, 2026-09-11, https://www.upwork.com/freelance-jobs/apply/Finance-Transformation-Operating-Model-Consultant_~022087432400607008798/</t>
        </r>
      </text>
    </comment>
    <comment ref="M35" authorId="0">
      <text>
        <r>
          <rPr>
            <sz val="10"/>
            <rFont val="Arial"/>
            <family val="2"/>
          </rPr>
          <t xml:space="preserve">Source: Upwork public job description, 2026-09-11, https://www.upwork.com/freelance-jobs/apply/Startup-Evaluation-and-Model-Preparation_~022092582000013362553/</t>
        </r>
      </text>
    </comment>
    <comment ref="M36" authorId="0">
      <text>
        <r>
          <rPr>
            <sz val="10"/>
            <rFont val="Arial"/>
            <family val="2"/>
          </rPr>
          <t xml:space="preserve">Source: Upwork public job description, 2026-09-11, https://www.upwork.com/freelance-jobs/apply/Film-finance-plan-and-business-plan_~022089466291508466577/</t>
        </r>
      </text>
    </comment>
    <comment ref="M37" authorId="0">
      <text>
        <r>
          <rPr>
            <sz val="10"/>
            <rFont val="Arial"/>
            <family val="2"/>
          </rPr>
          <t xml:space="preserve">Source: Upwork public job description, 2026-09-11, https://www.upwork.com/freelance-jobs/apply/Business-Plan-Consultant-Writer_~022088371586009650830/</t>
        </r>
      </text>
    </comment>
    <comment ref="M38" authorId="0">
      <text>
        <r>
          <rPr>
            <sz val="10"/>
            <rFont val="Arial"/>
            <family val="2"/>
          </rPr>
          <t xml:space="preserve">Source: Upwork public job description, 2026-09-11, https://www.upwork.com/freelance-jobs/apply/Automating-processes_~022086767212431476793/</t>
        </r>
      </text>
    </comment>
    <comment ref="M39" authorId="0">
      <text>
        <r>
          <rPr>
            <sz val="10"/>
            <rFont val="Arial"/>
            <family val="2"/>
          </rPr>
          <t xml:space="preserve">Source: Upwork public job description, 2026-09-11, https://www.upwork.com/freelance-jobs/apply/Commercial-Construction-Accountant-Budget-WIP-Cash-Flow_~022093441709306557912/</t>
        </r>
      </text>
    </comment>
    <comment ref="M40" authorId="0">
      <text>
        <r>
          <rPr>
            <sz val="10"/>
            <rFont val="Arial"/>
            <family val="2"/>
          </rPr>
          <t xml:space="preserve">Source: Upwork public job description, 2026-09-11, https://www.upwork.com/freelance-jobs/apply/NetSuite-Consultant-Needed-for-Government-Non-Profit-Organization_~022087699564545377855/</t>
        </r>
      </text>
    </comment>
    <comment ref="M41" authorId="0">
      <text>
        <r>
          <rPr>
            <sz val="10"/>
            <rFont val="Arial"/>
            <family val="2"/>
          </rPr>
          <t xml:space="preserve">Source: Upwork public job description, 2026-09-11, https://www.upwork.com/freelance-jobs/apply/Financial-Modeling-Accounting-and-Data-Automation_~022090484825106555520/</t>
        </r>
      </text>
    </comment>
    <comment ref="M42" authorId="0">
      <text>
        <r>
          <rPr>
            <sz val="10"/>
            <rFont val="Arial"/>
            <family val="2"/>
          </rPr>
          <t xml:space="preserve">Source: Upwork public job description, 2026-09-11, https://www.upwork.com/freelance-jobs/apply/Senior-Finance-Systems-Analyst_~022092341770093139300/</t>
        </r>
      </text>
    </comment>
    <comment ref="M43" authorId="0">
      <text>
        <r>
          <rPr>
            <sz val="10"/>
            <rFont val="Arial"/>
            <family val="2"/>
          </rPr>
          <t xml:space="preserve">Source: Upwork public job description, 2026-09-11, https://www.upwork.com/freelance-jobs/apply/Specialist-QuickBooks-Expert_~022092590674865342138/</t>
        </r>
      </text>
    </comment>
    <comment ref="M44" authorId="0">
      <text>
        <r>
          <rPr>
            <sz val="10"/>
            <rFont val="Arial"/>
            <family val="2"/>
          </rPr>
          <t xml:space="preserve">Source: Upwork public job description, 2026-09-11, https://www.upwork.com/freelance-jobs/apply/Financial-model-build-Infrastructure-like-manufacturing-precinct_~022090286974018728210/</t>
        </r>
      </text>
    </comment>
    <comment ref="M45" authorId="0">
      <text>
        <r>
          <rPr>
            <sz val="10"/>
            <rFont val="Arial"/>
            <family val="2"/>
          </rPr>
          <t xml:space="preserve">Source: Upwork public job description, 2026-09-11, https://www.upwork.com/freelance-jobs/apply/Investor-grade-financial-model-for-multi-location-wellness-club-Colombia_~022095326913345994317/</t>
        </r>
      </text>
    </comment>
    <comment ref="M46" authorId="0">
      <text>
        <r>
          <rPr>
            <sz val="10"/>
            <rFont val="Arial"/>
            <family val="2"/>
          </rPr>
          <t xml:space="preserve">Source: Upwork public job description, 2026-09-11, https://www.upwork.com/freelance-jobs/apply/AirDNA-PriceLabs-Expert-for-Boutique-Hotel-Revenue-Comp-Analysis_~022084772269626332019/</t>
        </r>
      </text>
    </comment>
    <comment ref="M47" authorId="0">
      <text>
        <r>
          <rPr>
            <sz val="10"/>
            <rFont val="Arial"/>
            <family val="2"/>
          </rPr>
          <t xml:space="preserve">Source: Upwork public job description, 2026-09-11, https://www.upwork.com/freelance-jobs/apply/Fractional-Financial-Pricing-Analyst-Dashboards-Forecasting-Reporting_~022089484516672862039/</t>
        </r>
      </text>
    </comment>
    <comment ref="M48" authorId="0">
      <text>
        <r>
          <rPr>
            <sz val="10"/>
            <rFont val="Arial"/>
            <family val="2"/>
          </rPr>
          <t xml:space="preserve">Source: Upwork public job description, 2026-09-11, https://www.upwork.com/freelance-jobs/apply/Fractional-CFO-for-Logistics-Business_~022089881168013887987/</t>
        </r>
      </text>
    </comment>
    <comment ref="M49" authorId="0">
      <text>
        <r>
          <rPr>
            <sz val="10"/>
            <rFont val="Arial"/>
            <family val="2"/>
          </rPr>
          <t xml:space="preserve">Source: Upwork public job description, 2026-09-11, https://www.upwork.com/freelance-jobs/apply/Fractional-Finance-Manager_~022097219239703135462/</t>
        </r>
      </text>
    </comment>
    <comment ref="M50" authorId="0">
      <text>
        <r>
          <rPr>
            <sz val="10"/>
            <rFont val="Arial"/>
            <family val="2"/>
          </rPr>
          <t xml:space="preserve">Source: Upwork public job description, 2026-09-11, https://www.upwork.com/freelance-jobs/apply/Financial-modeler_~022092700697590322587/</t>
        </r>
      </text>
    </comment>
    <comment ref="M51" authorId="0">
      <text>
        <r>
          <rPr>
            <sz val="10"/>
            <rFont val="Arial"/>
            <family val="2"/>
          </rPr>
          <t xml:space="preserve">Source: Upwork public job description, 2026-09-11, https://www.upwork.com/freelance-jobs/apply/Financial-modelers-startup-CFOs-and-valuation-specialists_~022095349653840577463/</t>
        </r>
      </text>
    </comment>
    <comment ref="M52" authorId="0">
      <text>
        <r>
          <rPr>
            <sz val="10"/>
            <rFont val="Arial"/>
            <family val="2"/>
          </rPr>
          <t xml:space="preserve">Source: Upwork public job description, 2026-09-11, https://www.upwork.com/freelance-jobs/apply/Financial-Modelling-Specialist-Nonprofit-Public-Sector-Scenario-Analysis_~022093978499894746784/</t>
        </r>
      </text>
    </comment>
    <comment ref="M53" authorId="0">
      <text>
        <r>
          <rPr>
            <sz val="10"/>
            <rFont val="Arial"/>
            <family val="2"/>
          </rPr>
          <t xml:space="preserve">Source: Upwork public job description, 2026-09-11, https://www.upwork.com/freelance-jobs/apply/Consultant-for-Fashion-Retail-Cash-Flow-and-Store-Viability-Analysis_~022092472644303340921/</t>
        </r>
      </text>
    </comment>
    <comment ref="M54" authorId="0">
      <text>
        <r>
          <rPr>
            <sz val="10"/>
            <rFont val="Arial"/>
            <family val="2"/>
          </rPr>
          <t xml:space="preserve">Source: Upwork public job description, 2026-09-11, https://www.upwork.com/freelance-jobs/apply/Remote-Fractional-Financial-Controller_~022089750955041960900/</t>
        </r>
      </text>
    </comment>
    <comment ref="M55" authorId="0">
      <text>
        <r>
          <rPr>
            <sz val="10"/>
            <rFont val="Arial"/>
            <family val="2"/>
          </rPr>
          <t xml:space="preserve">Source: Upwork public job description, 2026-09-11, https://www.upwork.com/freelance-jobs/apply/Bookkeeper-Financial-Operations-Analyst_~022097057019148887457/</t>
        </r>
      </text>
    </comment>
    <comment ref="M56" authorId="0">
      <text>
        <r>
          <rPr>
            <sz val="10"/>
            <rFont val="Arial"/>
            <family val="2"/>
          </rPr>
          <t xml:space="preserve">Source: Upwork public job description, 2026-09-11, https://www.upwork.com/freelance-jobs/apply/Fractional-CFO_~022082107387238499069/</t>
        </r>
      </text>
    </comment>
    <comment ref="M57" authorId="0">
      <text>
        <r>
          <rPr>
            <sz val="10"/>
            <rFont val="Arial"/>
            <family val="2"/>
          </rPr>
          <t xml:space="preserve">Source: Upwork public job description, 2026-09-11, https://www.upwork.com/freelance-jobs/apply/Business-Plan-Financial-Projections-Expert-Canadian-Bank-Financing_~022089946843172778258/</t>
        </r>
      </text>
    </comment>
    <comment ref="M58" authorId="0">
      <text>
        <r>
          <rPr>
            <sz val="10"/>
            <rFont val="Arial"/>
            <family val="2"/>
          </rPr>
          <t xml:space="preserve">Source: Upwork public job description, 2026-09-11, https://www.upwork.com/freelance-jobs/apply/Web3-Financial-Modeling-Tokenomics-Expert-for-Startup-Projections_~022092349217368580736/</t>
        </r>
      </text>
    </comment>
    <comment ref="M59" authorId="0">
      <text>
        <r>
          <rPr>
            <sz val="10"/>
            <rFont val="Arial"/>
            <family val="2"/>
          </rPr>
          <t xml:space="preserve">Source: Upwork public job description, 2026-09-11, https://www.upwork.com/freelance-jobs/apply/Business-Plan-Creation_~022084672909789466181/</t>
        </r>
      </text>
    </comment>
    <comment ref="M60" authorId="0">
      <text>
        <r>
          <rPr>
            <sz val="10"/>
            <rFont val="Arial"/>
            <family val="2"/>
          </rPr>
          <t xml:space="preserve">Source: Upwork public job description, 2026-09-11, https://www.upwork.com/freelance-jobs/apply/Fractional-CFO_~022092617629070080510/</t>
        </r>
      </text>
    </comment>
    <comment ref="M61" authorId="0">
      <text>
        <r>
          <rPr>
            <sz val="10"/>
            <rFont val="Arial"/>
            <family val="2"/>
          </rPr>
          <t xml:space="preserve">Source: Upwork public job description, 2026-09-11, https://www.upwork.com/freelance-jobs/apply/Fractional-CFO_~022095147067482195014/</t>
        </r>
      </text>
    </comment>
    <comment ref="M62" authorId="0">
      <text>
        <r>
          <rPr>
            <sz val="10"/>
            <rFont val="Arial"/>
            <family val="2"/>
          </rPr>
          <t xml:space="preserve">Source: Upwork public job description, 2026-09-11, https://www.upwork.com/freelance-jobs/apply/Fractional-CFO-for-Business-Growth_~022089742437451932629/</t>
        </r>
      </text>
    </comment>
    <comment ref="M63" authorId="0">
      <text>
        <r>
          <rPr>
            <sz val="10"/>
            <rFont val="Arial"/>
            <family val="2"/>
          </rPr>
          <t xml:space="preserve">Source: Upwork public job description, 2026-09-11, https://www.upwork.com/freelance-jobs/apply/Fractional-CFO-for-Financial-Organization_~022087710072339293504/</t>
        </r>
      </text>
    </comment>
    <comment ref="M64" authorId="0">
      <text>
        <r>
          <rPr>
            <sz val="10"/>
            <rFont val="Arial"/>
            <family val="2"/>
          </rPr>
          <t xml:space="preserve">Source: Upwork public job description, 2026-09-11, https://www.upwork.com/freelance-jobs/apply/Fractional-CFO-Controller-Needed-Take-Full-Ownership-Small-Business-Finances-Acquisitions_~022087750696187700726/</t>
        </r>
      </text>
    </comment>
    <comment ref="M65" authorId="0">
      <text>
        <r>
          <rPr>
            <sz val="10"/>
            <rFont val="Arial"/>
            <family val="2"/>
          </rPr>
          <t xml:space="preserve">Source: Upwork public job description, 2026-09-11, https://www.upwork.com/freelance-jobs/apply/Fractional-CFO-Finance-Lead-for-Growing-Technology-Company_~022097608859647700923/</t>
        </r>
      </text>
    </comment>
    <comment ref="M66" authorId="0">
      <text>
        <r>
          <rPr>
            <sz val="10"/>
            <rFont val="Arial"/>
            <family val="2"/>
          </rPr>
          <t xml:space="preserve">Source: Upwork public job description, 2026-09-11, https://www.upwork.com/freelance-jobs/apply/Finance-Analyst-for-Financial-Reporting_~022091585132422436499/</t>
        </r>
      </text>
    </comment>
    <comment ref="M67" authorId="0">
      <text>
        <r>
          <rPr>
            <sz val="10"/>
            <rFont val="Arial"/>
            <family val="2"/>
          </rPr>
          <t xml:space="preserve">Source: Upwork public job description, 2026-09-11, https://www.upwork.com/freelance-jobs/apply/Business-Plan-and-Financial-Modeling_~022085580881508441461/</t>
        </r>
      </text>
    </comment>
    <comment ref="M68" authorId="0">
      <text>
        <r>
          <rPr>
            <sz val="10"/>
            <rFont val="Arial"/>
            <family val="2"/>
          </rPr>
          <t xml:space="preserve">Source: Upwork public job description, 2026-09-11, https://www.upwork.com/freelance-jobs/apply/Part-Time-Financial-Modeling-Analyst-Startup-Marketplace-Commerce_~022084786408838499909/</t>
        </r>
      </text>
    </comment>
    <comment ref="M69" authorId="0">
      <text>
        <r>
          <rPr>
            <sz val="10"/>
            <rFont val="Arial"/>
            <family val="2"/>
          </rPr>
          <t xml:space="preserve">Source: Upwork public job description, 2026-09-11, https://www.upwork.com/freelance-jobs/apply/Financial-Modeling-Corporate-Finance-Consultant_~022096065976541781813/</t>
        </r>
      </text>
    </comment>
    <comment ref="M70" authorId="0">
      <text>
        <r>
          <rPr>
            <sz val="10"/>
            <rFont val="Arial"/>
            <family val="2"/>
          </rPr>
          <t xml:space="preserve">Source: Upwork public job description, 2026-09-11, https://www.upwork.com/freelance-jobs/apply/Financial-Modeling-and-Corporate-Finance-Expert_~022091856034935377703/</t>
        </r>
      </text>
    </comment>
    <comment ref="M71" authorId="0">
      <text>
        <r>
          <rPr>
            <sz val="10"/>
            <rFont val="Arial"/>
            <family val="2"/>
          </rPr>
          <t xml:space="preserve">Source: Upwork public job description, 2026-09-11, https://www.upwork.com/freelance-jobs/apply/Financial-Model-for-Asset-Based-Lending_~022088339547566888590/</t>
        </r>
      </text>
    </comment>
    <comment ref="M72" authorId="0">
      <text>
        <r>
          <rPr>
            <sz val="10"/>
            <rFont val="Arial"/>
            <family val="2"/>
          </rPr>
          <t xml:space="preserve">Source: Upwork public job description, 2026-09-11, https://www.upwork.com/freelance-jobs/apply/Financial-Modeling-Expert-for-Project-Finance_~022085825219375831062/</t>
        </r>
      </text>
    </comment>
    <comment ref="M73" authorId="0">
      <text>
        <r>
          <rPr>
            <sz val="10"/>
            <rFont val="Arial"/>
            <family val="2"/>
          </rPr>
          <t xml:space="preserve">Source: Upwork public job description, 2026-09-11, https://www.upwork.com/freelance-jobs/apply/Head-Finance_~022090512244076363462/</t>
        </r>
      </text>
    </comment>
    <comment ref="M74" authorId="0">
      <text>
        <r>
          <rPr>
            <sz val="10"/>
            <rFont val="Arial"/>
            <family val="2"/>
          </rPr>
          <t xml:space="preserve">Source: Upwork public job description, 2026-09-11, https://www.upwork.com/freelance-jobs/apply/Part-Time-Finance-Specialist-with-Accounting-Financial-Strategy-Expertise_~022092702181700483582/</t>
        </r>
      </text>
    </comment>
    <comment ref="M75" authorId="0">
      <text>
        <r>
          <rPr>
            <sz val="10"/>
            <rFont val="Arial"/>
            <family val="2"/>
          </rPr>
          <t xml:space="preserve">Source: Upwork public job description, 2026-09-11, https://www.upwork.com/freelance-jobs/apply/Fractional-CFO-for-Ingredient-Supplier-Beverage-Startup_~022080245141743277952/</t>
        </r>
      </text>
    </comment>
    <comment ref="M76" authorId="0">
      <text>
        <r>
          <rPr>
            <sz val="10"/>
            <rFont val="Arial"/>
            <family val="2"/>
          </rPr>
          <t xml:space="preserve">Source: Upwork public job description, 2026-09-11, https://www.upwork.com/freelance-jobs/apply/Financial-Management-Auditor_~022077613074430324346/</t>
        </r>
      </text>
    </comment>
    <comment ref="M77" authorId="0">
      <text>
        <r>
          <rPr>
            <sz val="10"/>
            <rFont val="Arial"/>
            <family val="2"/>
          </rPr>
          <t xml:space="preserve">Source: Upwork public job description, 2026-09-11, https://www.upwork.com/freelance-jobs/apply/Higher-Education-Consultant_~022094485296793822453/</t>
        </r>
      </text>
    </comment>
    <comment ref="M78" authorId="0">
      <text>
        <r>
          <rPr>
            <sz val="10"/>
            <rFont val="Arial"/>
            <family val="2"/>
          </rPr>
          <t xml:space="preserve">Source: Upwork public job description, 2026-09-11, https://www.upwork.com/freelance-jobs/apply/Senior-CFO-Controller-Financial-Management-Consultant_~022095713931211586435/</t>
        </r>
      </text>
    </comment>
    <comment ref="M79" authorId="0">
      <text>
        <r>
          <rPr>
            <sz val="10"/>
            <rFont val="Arial"/>
            <family val="2"/>
          </rPr>
          <t xml:space="preserve">Source: Upwork public job description, 2026-09-11, https://www.upwork.com/freelance-jobs/apply/Real-Finnancial-Power-Dashboard_~022090444124789626489/</t>
        </r>
      </text>
    </comment>
    <comment ref="M80" authorId="0">
      <text>
        <r>
          <rPr>
            <sz val="10"/>
            <rFont val="Arial"/>
            <family val="2"/>
          </rPr>
          <t xml:space="preserve">Source: Upwork public job description, 2026-09-11, https://www.upwork.com/freelance-jobs/apply/Financial-System-Fractional-CFO-Multi-Site-Cafe-QSR_~022084466525335492606/</t>
        </r>
      </text>
    </comment>
    <comment ref="M81" authorId="0">
      <text>
        <r>
          <rPr>
            <sz val="10"/>
            <rFont val="Arial"/>
            <family val="2"/>
          </rPr>
          <t xml:space="preserve">Source: Upwork public job description, 2026-09-11, https://www.upwork.com/freelance-jobs/apply/Financial-Spreadsheet-for-Driving-Academy_~022092664071865001823/</t>
        </r>
      </text>
    </comment>
    <comment ref="M82" authorId="0">
      <text>
        <r>
          <rPr>
            <sz val="10"/>
            <rFont val="Arial"/>
            <family val="2"/>
          </rPr>
          <t xml:space="preserve">Source: Upwork public job description, 2026-09-11, https://www.upwork.com/freelance-jobs/apply/Restaurant-Finance-Controller-Financial-Operations-Consultant_~022089447430719323794/</t>
        </r>
      </text>
    </comment>
    <comment ref="M83" authorId="0">
      <text>
        <r>
          <rPr>
            <sz val="10"/>
            <rFont val="Arial"/>
            <family val="2"/>
          </rPr>
          <t xml:space="preserve">Source: Upwork public job description, 2026-09-11, https://www.upwork.com/freelance-jobs/apply/Senior-Power-Sage-Intacct-Developer_~022076761060912935166/</t>
        </r>
      </text>
    </comment>
    <comment ref="M84" authorId="0">
      <text>
        <r>
          <rPr>
            <sz val="10"/>
            <rFont val="Arial"/>
            <family val="2"/>
          </rPr>
          <t xml:space="preserve">Source: Upwork public job description, 2026-09-11, https://www.upwork.com/freelance-jobs/apply/Financial-Controller-Manage-Finance-Accounting-Department_~022095638346976279593/</t>
        </r>
      </text>
    </comment>
    <comment ref="M85" authorId="0">
      <text>
        <r>
          <rPr>
            <sz val="10"/>
            <rFont val="Arial"/>
            <family val="2"/>
          </rPr>
          <t xml:space="preserve">Source: Upwork public job description, 2026-09-11, https://www.upwork.com/freelance-jobs/apply/Restaurant-Accountant-Financial-Controller_~022094931623061751621/</t>
        </r>
      </text>
    </comment>
    <comment ref="M86" authorId="0">
      <text>
        <r>
          <rPr>
            <sz val="10"/>
            <rFont val="Arial"/>
            <family val="2"/>
          </rPr>
          <t xml:space="preserve">Source: Upwork public job description, 2026-09-11, https://www.upwork.com/freelance-jobs/apply/Financial-Controller-International-commerce-Brand_~022090753525257914042/</t>
        </r>
      </text>
    </comment>
    <comment ref="M87" authorId="0">
      <text>
        <r>
          <rPr>
            <sz val="10"/>
            <rFont val="Arial"/>
            <family val="2"/>
          </rPr>
          <t xml:space="preserve">Source: Upwork public job description, 2026-09-11, https://www.upwork.com/freelance-jobs/apply/Financial-Controller-for-Financial-Services_~022089844251550044690/</t>
        </r>
      </text>
    </comment>
    <comment ref="M88" authorId="0">
      <text>
        <r>
          <rPr>
            <sz val="10"/>
            <rFont val="Arial"/>
            <family val="2"/>
          </rPr>
          <t xml:space="preserve">Source: Upwork public job description, 2026-09-11, https://www.upwork.com/freelance-jobs/apply/Virtual-Bookkeeper-Financial-Controller-Part-Time_~022082178229409017602/</t>
        </r>
      </text>
    </comment>
    <comment ref="M89" authorId="0">
      <text>
        <r>
          <rPr>
            <sz val="10"/>
            <rFont val="Arial"/>
            <family val="2"/>
          </rPr>
          <t xml:space="preserve">Source: Upwork public job description, 2026-09-11, https://www.upwork.com/freelance-jobs/apply/Senior-Accountant-Financial-Controller-Bookkeeping-Commissions-Invoicing-Strategy_~022092632963779811172/</t>
        </r>
      </text>
    </comment>
    <comment ref="M90" authorId="0">
      <text>
        <r>
          <rPr>
            <sz val="10"/>
            <rFont val="Arial"/>
            <family val="2"/>
          </rPr>
          <t xml:space="preserve">Source: Upwork public job description, 2026-09-11, https://www.upwork.com/freelance-jobs/apply/Financial-Controller-for-Real-Estate-Company_~022091253663427338880/</t>
        </r>
      </text>
    </comment>
    <comment ref="M91" authorId="0">
      <text>
        <r>
          <rPr>
            <sz val="10"/>
            <rFont val="Arial"/>
            <family val="2"/>
          </rPr>
          <t xml:space="preserve">Source: Upwork public job description, 2026-09-11, https://www.upwork.com/freelance-jobs/apply/Enabled-Financial-Forecasting-and-Valuation-Modelling-Expert-for-Capital-Raise_~022097087379157018017/</t>
        </r>
      </text>
    </comment>
    <comment ref="M92" authorId="0">
      <text>
        <r>
          <rPr>
            <sz val="10"/>
            <rFont val="Arial"/>
            <family val="2"/>
          </rPr>
          <t xml:space="preserve">Source: Upwork public job description, 2026-09-11, https://www.upwork.com/freelance-jobs/apply/Financial-Model-Reviewer-Check-Models-Against-Source-Documents_~022087720481744946751/</t>
        </r>
      </text>
    </comment>
    <comment ref="M93" authorId="0">
      <text>
        <r>
          <rPr>
            <sz val="10"/>
            <rFont val="Arial"/>
            <family val="2"/>
          </rPr>
          <t xml:space="preserve">Source: Upwork public job description, 2026-09-11, https://www.upwork.com/freelance-jobs/apply/Fractional-CFO-CPA-Strategist-Home-Services-Market_~022092799853977752987/</t>
        </r>
      </text>
    </comment>
    <comment ref="M94" authorId="0">
      <text>
        <r>
          <rPr>
            <sz val="10"/>
            <rFont val="Arial"/>
            <family val="2"/>
          </rPr>
          <t xml:space="preserve">Source: Upwork public job description, 2026-09-11, https://www.upwork.com/freelance-jobs/apply/Finance-Manager_~022089742361451494946/</t>
        </r>
      </text>
    </comment>
    <comment ref="M95" authorId="0">
      <text>
        <r>
          <rPr>
            <sz val="10"/>
            <rFont val="Arial"/>
            <family val="2"/>
          </rPr>
          <t xml:space="preserve">Source: Upwork public job description, 2026-09-11, https://www.upwork.com/freelance-jobs/apply/Finance-Manager-Profitability-Business-Analysis_~022091809724477228409/</t>
        </r>
      </text>
    </comment>
    <comment ref="M96" authorId="0">
      <text>
        <r>
          <rPr>
            <sz val="10"/>
            <rFont val="Arial"/>
            <family val="2"/>
          </rPr>
          <t xml:space="preserve">Source: Upwork public job description, 2026-09-11, https://www.upwork.com/freelance-jobs/apply/Finance-Manager-Web3-Digital-Assets_~022095500004568153794/</t>
        </r>
      </text>
    </comment>
    <comment ref="M97" authorId="0">
      <text>
        <r>
          <rPr>
            <sz val="10"/>
            <rFont val="Arial"/>
            <family val="2"/>
          </rPr>
          <t xml:space="preserve">Source: Upwork public job description, 2026-09-11, https://www.upwork.com/freelance-jobs/apply/Management-Accountant-Finance-Manager_~022092821306048141156/</t>
        </r>
      </text>
    </comment>
    <comment ref="M98" authorId="0">
      <text>
        <r>
          <rPr>
            <sz val="10"/>
            <rFont val="Arial"/>
            <family val="2"/>
          </rPr>
          <t xml:space="preserve">Source: Upwork public job description, 2026-09-11, https://www.upwork.com/freelance-jobs/apply/Finance-Manager-Business-Valuation-Financial-Operations-Specialist_~022083328516058749260/</t>
        </r>
      </text>
    </comment>
    <comment ref="M99" authorId="0">
      <text>
        <r>
          <rPr>
            <sz val="10"/>
            <rFont val="Arial"/>
            <family val="2"/>
          </rPr>
          <t xml:space="preserve">Source: Upwork public job description, 2026-09-11, https://www.upwork.com/freelance-jobs/apply/Fractional-Controller-Professional-Construction_~022088076274025964972/</t>
        </r>
      </text>
    </comment>
    <comment ref="M100" authorId="0">
      <text>
        <r>
          <rPr>
            <sz val="10"/>
            <rFont val="Arial"/>
            <family val="2"/>
          </rPr>
          <t xml:space="preserve">Source: Upwork public job description, 2026-09-11, https://www.upwork.com/freelance-jobs/apply/Power-Sales-Purchasing-Dashboard-Developer_~022093428072371534423/</t>
        </r>
      </text>
    </comment>
    <comment ref="M101" authorId="0">
      <text>
        <r>
          <rPr>
            <sz val="10"/>
            <rFont val="Arial"/>
            <family val="2"/>
          </rPr>
          <t xml:space="preserve">Source: Upwork public job description, 2026-09-11, https://www.upwork.com/freelance-jobs/apply/Finance-Operations-Freelancer-Commerce-Cash-Flow_~022097360481165129087/</t>
        </r>
      </text>
    </comment>
    <comment ref="N2" authorId="0">
      <text>
        <r>
          <rPr>
            <sz val="10"/>
            <rFont val="Arial"/>
            <family val="2"/>
          </rPr>
          <t xml:space="preserve">Source: Upwork public job description, 2026-09-11, https://www.upwork.com/freelance-jobs/apply/Financial-Analyst_~022092358433581581689/</t>
        </r>
      </text>
    </comment>
    <comment ref="N3" authorId="0">
      <text>
        <r>
          <rPr>
            <sz val="10"/>
            <rFont val="Arial"/>
            <family val="2"/>
          </rPr>
          <t xml:space="preserve">Source: Upwork public job description, 2026-09-11, https://www.upwork.com/freelance-jobs/apply/Financial-Analyst_~022090395739137192210/</t>
        </r>
      </text>
    </comment>
    <comment ref="N4" authorId="0">
      <text>
        <r>
          <rPr>
            <sz val="10"/>
            <rFont val="Arial"/>
            <family val="2"/>
          </rPr>
          <t xml:space="preserve">Source: Upwork public job description, 2026-09-11, https://www.upwork.com/freelance-jobs/apply/Financial-Model-Expert-Needed-Build-Year-Business-Pro-Forma_~022093210642883770005/</t>
        </r>
      </text>
    </comment>
    <comment ref="N5" authorId="0">
      <text>
        <r>
          <rPr>
            <sz val="10"/>
            <rFont val="Arial"/>
            <family val="2"/>
          </rPr>
          <t xml:space="preserve">Source: Upwork public job description, 2026-09-11, https://www.upwork.com/freelance-jobs/apply/Financial-Analyst-Modeler-Dynamic-Forecasting-Model_~022093252614013430277/</t>
        </r>
      </text>
    </comment>
    <comment ref="N6" authorId="0">
      <text>
        <r>
          <rPr>
            <sz val="10"/>
            <rFont val="Arial"/>
            <family val="2"/>
          </rPr>
          <t xml:space="preserve">Source: Upwork public job description, 2026-09-11, https://www.upwork.com/freelance-jobs/apply/Capital-Readiness-Research-Analyst_~022077276176284659966/</t>
        </r>
      </text>
    </comment>
    <comment ref="N7" authorId="0">
      <text>
        <r>
          <rPr>
            <sz val="10"/>
            <rFont val="Arial"/>
            <family val="2"/>
          </rPr>
          <t xml:space="preserve">Source: Upwork public job description, 2026-09-11, https://www.upwork.com/freelance-jobs/apply/Financial-Operations-Manager-QuickBooks-Cash-Flow-Job-Costing-Financial-Systems_~022097749689642562707/</t>
        </r>
      </text>
    </comment>
    <comment ref="N8" authorId="0">
      <text>
        <r>
          <rPr>
            <sz val="10"/>
            <rFont val="Arial"/>
            <family val="2"/>
          </rPr>
          <t xml:space="preserve">Source: Upwork public job description, 2026-09-11, https://www.upwork.com/freelance-jobs/apply/Financial-Model-Expert-for-Startup_~022088171782669149612/</t>
        </r>
      </text>
    </comment>
    <comment ref="N9" authorId="0">
      <text>
        <r>
          <rPr>
            <sz val="10"/>
            <rFont val="Arial"/>
            <family val="2"/>
          </rPr>
          <t xml:space="preserve">Source: Upwork public job description, 2026-09-11, https://www.upwork.com/freelance-jobs/apply/Fractional-Consultant_~022090387216374378770/</t>
        </r>
      </text>
    </comment>
    <comment ref="N10" authorId="0">
      <text>
        <r>
          <rPr>
            <sz val="10"/>
            <rFont val="Arial"/>
            <family val="2"/>
          </rPr>
          <t xml:space="preserve">Source: Upwork public job description, 2026-09-11, https://www.upwork.com/freelance-jobs/apply/Expert-Fractional-Financial-Planning-Analysis-Consultant_~022086820381820252429/</t>
        </r>
      </text>
    </comment>
    <comment ref="N11" authorId="0">
      <text>
        <r>
          <rPr>
            <sz val="10"/>
            <rFont val="Arial"/>
            <family val="2"/>
          </rPr>
          <t xml:space="preserve">Source: Upwork public job description, 2026-09-11, https://www.upwork.com/freelance-jobs/apply/Year-Financial-Model-Projections-for-Pre-Seed-Startup-Pitch-Deck_~022095641955806897931/</t>
        </r>
      </text>
    </comment>
    <comment ref="N12" authorId="0">
      <text>
        <r>
          <rPr>
            <sz val="10"/>
            <rFont val="Arial"/>
            <family val="2"/>
          </rPr>
          <t xml:space="preserve">Source: Upwork public job description, 2026-09-11, https://www.upwork.com/freelance-jobs/apply/Fractional-CFO-Consultant-Day-Project-Ongoing-Opportunity_~022094773295855064345/</t>
        </r>
      </text>
    </comment>
    <comment ref="N13" authorId="0">
      <text>
        <r>
          <rPr>
            <sz val="10"/>
            <rFont val="Arial"/>
            <family val="2"/>
          </rPr>
          <t xml:space="preserve">Source: Upwork public job description, 2026-09-11, https://www.upwork.com/freelance-jobs/apply/Financial-Modeler-Climate-Tech-Commercial-Real-Estate-SaaS_~022089779308603222900/</t>
        </r>
      </text>
    </comment>
    <comment ref="N14" authorId="0">
      <text>
        <r>
          <rPr>
            <sz val="10"/>
            <rFont val="Arial"/>
            <family val="2"/>
          </rPr>
          <t xml:space="preserve">Source: Upwork public job description, 2026-09-11, https://www.upwork.com/freelance-jobs/apply/Controller_~022097823282375535437/</t>
        </r>
      </text>
    </comment>
    <comment ref="N15" authorId="0">
      <text>
        <r>
          <rPr>
            <sz val="10"/>
            <rFont val="Arial"/>
            <family val="2"/>
          </rPr>
          <t xml:space="preserve">Source: Upwork public job description, 2026-09-11, https://www.upwork.com/freelance-jobs/apply/Fractional-Finance-Analyst_~022086814329648777273/</t>
        </r>
      </text>
    </comment>
    <comment ref="N16" authorId="0">
      <text>
        <r>
          <rPr>
            <sz val="10"/>
            <rFont val="Arial"/>
            <family val="2"/>
          </rPr>
          <t xml:space="preserve">Source: Upwork public job description, 2026-09-11, https://www.upwork.com/freelance-jobs/apply/Finance-Profitability-Analyst-Multi-Location-Businesses_~022091928452064941412/</t>
        </r>
      </text>
    </comment>
    <comment ref="N17" authorId="0">
      <text>
        <r>
          <rPr>
            <sz val="10"/>
            <rFont val="Arial"/>
            <family val="2"/>
          </rPr>
          <t xml:space="preserve">Source: Upwork public job description, 2026-09-11, https://www.upwork.com/freelance-jobs/apply/Accounting-Manager_~022086955740880706933/</t>
        </r>
      </text>
    </comment>
    <comment ref="N18" authorId="0">
      <text>
        <r>
          <rPr>
            <sz val="10"/>
            <rFont val="Arial"/>
            <family val="2"/>
          </rPr>
          <t xml:space="preserve">Source: Upwork public job description, 2026-09-11, https://www.upwork.com/freelance-jobs/apply/Financial-Modelling-Capital-Raising-Fractional-Finance-Department_~022097663375676262813/</t>
        </r>
      </text>
    </comment>
    <comment ref="N19" authorId="0">
      <text>
        <r>
          <rPr>
            <sz val="10"/>
            <rFont val="Arial"/>
            <family val="2"/>
          </rPr>
          <t xml:space="preserve">Source: Upwork public job description, 2026-09-11, https://www.upwork.com/freelance-jobs/apply/Financial-Controller-Head-Finance-Hands-Long-Term_~022084320476272823531/</t>
        </r>
      </text>
    </comment>
    <comment ref="N20" authorId="0">
      <text>
        <r>
          <rPr>
            <sz val="10"/>
            <rFont val="Arial"/>
            <family val="2"/>
          </rPr>
          <t xml:space="preserve">Source: Upwork public job description, 2026-09-11, https://www.upwork.com/freelance-jobs/apply/Small-Business-Profitability-Analyst-for-Florist_~022096713030091662342/</t>
        </r>
      </text>
    </comment>
    <comment ref="N21" authorId="0">
      <text>
        <r>
          <rPr>
            <sz val="10"/>
            <rFont val="Arial"/>
            <family val="2"/>
          </rPr>
          <t xml:space="preserve">Source: Upwork public job description, 2026-09-11, https://www.upwork.com/freelance-jobs/apply/Bookkeeper-Management-Accountant-Xero-Financial-Analysis_~022092365211058509459/</t>
        </r>
      </text>
    </comment>
    <comment ref="N22" authorId="0">
      <text>
        <r>
          <rPr>
            <sz val="10"/>
            <rFont val="Arial"/>
            <family val="2"/>
          </rPr>
          <t xml:space="preserve">Source: Upwork public job description, 2026-09-11, https://www.upwork.com/freelance-jobs/apply/Power-Data-Analytics-Consultant-for-Long-Term-Engagement_~022090068077425414219/</t>
        </r>
      </text>
    </comment>
    <comment ref="N23" authorId="0">
      <text>
        <r>
          <rPr>
            <sz val="10"/>
            <rFont val="Arial"/>
            <family val="2"/>
          </rPr>
          <t xml:space="preserve">Source: Upwork public job description, 2026-09-11, https://www.upwork.com/freelance-jobs/apply/DFC-Real-Estate-Excel-Model_~022090836346226022035/</t>
        </r>
      </text>
    </comment>
    <comment ref="N24" authorId="0">
      <text>
        <r>
          <rPr>
            <sz val="10"/>
            <rFont val="Arial"/>
            <family val="2"/>
          </rPr>
          <t xml:space="preserve">Source: Upwork public job description, 2026-09-11, https://www.upwork.com/freelance-jobs/apply/Financial-analyst-Modular_~022094230237598213220/</t>
        </r>
      </text>
    </comment>
    <comment ref="N25" authorId="0">
      <text>
        <r>
          <rPr>
            <sz val="10"/>
            <rFont val="Arial"/>
            <family val="2"/>
          </rPr>
          <t xml:space="preserve">Source: Upwork public job description, 2026-09-11, https://www.upwork.com/freelance-jobs/apply/Excel-Real-Estate_~022096052887551333619/</t>
        </r>
      </text>
    </comment>
    <comment ref="N26" authorId="0">
      <text>
        <r>
          <rPr>
            <sz val="10"/>
            <rFont val="Arial"/>
            <family val="2"/>
          </rPr>
          <t xml:space="preserve">Source: Upwork public job description, 2026-09-11, https://www.upwork.com/freelance-jobs/apply/Financial-Modeler-10M-Sports-Facility-Real-Estate-Development-Operating-Business-Model_~022094475317115490050/</t>
        </r>
      </text>
    </comment>
    <comment ref="N27" authorId="0">
      <text>
        <r>
          <rPr>
            <sz val="10"/>
            <rFont val="Arial"/>
            <family val="2"/>
          </rPr>
          <t xml:space="preserve">Source: Upwork public job description, 2026-09-11, https://www.upwork.com/freelance-jobs/apply/Pitch-Deck-Financial-Model-Business-Plan-Expert-Needed-for-Real-Estate-Client_~022097392257396782463/</t>
        </r>
      </text>
    </comment>
    <comment ref="N28" authorId="0">
      <text>
        <r>
          <rPr>
            <sz val="10"/>
            <rFont val="Arial"/>
            <family val="2"/>
          </rPr>
          <t xml:space="preserve">Source: Upwork public job description, 2026-09-11, https://www.upwork.com/freelance-jobs/apply/Real-Estate-Development-Financial-Modeler-Residential-Development-Investor-Underwriting_~022093318115475264619/</t>
        </r>
      </text>
    </comment>
    <comment ref="N29" authorId="0">
      <text>
        <r>
          <rPr>
            <sz val="10"/>
            <rFont val="Arial"/>
            <family val="2"/>
          </rPr>
          <t xml:space="preserve">Source: Upwork public job description, 2026-09-11, https://www.upwork.com/freelance-jobs/apply/Excel-Financial-Model-Audit-Enhancement-Real-Estate-Development_~022094985405745334085/</t>
        </r>
      </text>
    </comment>
    <comment ref="N30" authorId="0">
      <text>
        <r>
          <rPr>
            <sz val="10"/>
            <rFont val="Arial"/>
            <family val="2"/>
          </rPr>
          <t xml:space="preserve">Source: Upwork public job description, 2026-09-11, https://www.upwork.com/freelance-jobs/apply/Financial-Controller_~022095588868601037894/</t>
        </r>
      </text>
    </comment>
    <comment ref="N31" authorId="0">
      <text>
        <r>
          <rPr>
            <sz val="10"/>
            <rFont val="Arial"/>
            <family val="2"/>
          </rPr>
          <t xml:space="preserve">Source: Upwork public job description, 2026-09-11, https://www.upwork.com/freelance-jobs/apply/Fractional-CFO-Healthcare-Financial-Consultant_~022078949893214058246/</t>
        </r>
      </text>
    </comment>
    <comment ref="N32" authorId="0">
      <text>
        <r>
          <rPr>
            <sz val="10"/>
            <rFont val="Arial"/>
            <family val="2"/>
          </rPr>
          <t xml:space="preserve">Source: Upwork public job description, 2026-09-11, https://www.upwork.com/freelance-jobs/apply/Real-Estate-Investment-Analysis-Hospitality-Hotel-Development_~022097264125072413189/</t>
        </r>
      </text>
    </comment>
    <comment ref="N33" authorId="0">
      <text>
        <r>
          <rPr>
            <sz val="10"/>
            <rFont val="Arial"/>
            <family val="2"/>
          </rPr>
          <t xml:space="preserve">Source: Upwork public job description, 2026-09-11, https://www.upwork.com/freelance-jobs/apply/Financial-modelling-and-expert-Build-financial-model-monthly-reporting-services_~022096222386986557237/</t>
        </r>
      </text>
    </comment>
    <comment ref="N34" authorId="0">
      <text>
        <r>
          <rPr>
            <sz val="10"/>
            <rFont val="Arial"/>
            <family val="2"/>
          </rPr>
          <t xml:space="preserve">Source: Upwork public job description, 2026-09-11, https://www.upwork.com/freelance-jobs/apply/Finance-Transformation-Operating-Model-Consultant_~022087432400607008798/</t>
        </r>
      </text>
    </comment>
    <comment ref="N35" authorId="0">
      <text>
        <r>
          <rPr>
            <sz val="10"/>
            <rFont val="Arial"/>
            <family val="2"/>
          </rPr>
          <t xml:space="preserve">Source: Upwork public job description, 2026-09-11, https://www.upwork.com/freelance-jobs/apply/Startup-Evaluation-and-Model-Preparation_~022092582000013362553/</t>
        </r>
      </text>
    </comment>
    <comment ref="N36" authorId="0">
      <text>
        <r>
          <rPr>
            <sz val="10"/>
            <rFont val="Arial"/>
            <family val="2"/>
          </rPr>
          <t xml:space="preserve">Source: Upwork public job description, 2026-09-11, https://www.upwork.com/freelance-jobs/apply/Film-finance-plan-and-business-plan_~022089466291508466577/</t>
        </r>
      </text>
    </comment>
    <comment ref="N37" authorId="0">
      <text>
        <r>
          <rPr>
            <sz val="10"/>
            <rFont val="Arial"/>
            <family val="2"/>
          </rPr>
          <t xml:space="preserve">Source: Upwork public job description, 2026-09-11, https://www.upwork.com/freelance-jobs/apply/Business-Plan-Consultant-Writer_~022088371586009650830/</t>
        </r>
      </text>
    </comment>
    <comment ref="N38" authorId="0">
      <text>
        <r>
          <rPr>
            <sz val="10"/>
            <rFont val="Arial"/>
            <family val="2"/>
          </rPr>
          <t xml:space="preserve">Source: Upwork public job description, 2026-09-11, https://www.upwork.com/freelance-jobs/apply/Automating-processes_~022086767212431476793/</t>
        </r>
      </text>
    </comment>
    <comment ref="N39" authorId="0">
      <text>
        <r>
          <rPr>
            <sz val="10"/>
            <rFont val="Arial"/>
            <family val="2"/>
          </rPr>
          <t xml:space="preserve">Source: Upwork public job description, 2026-09-11, https://www.upwork.com/freelance-jobs/apply/Commercial-Construction-Accountant-Budget-WIP-Cash-Flow_~022093441709306557912/</t>
        </r>
      </text>
    </comment>
    <comment ref="N40" authorId="0">
      <text>
        <r>
          <rPr>
            <sz val="10"/>
            <rFont val="Arial"/>
            <family val="2"/>
          </rPr>
          <t xml:space="preserve">Source: Upwork public job description, 2026-09-11, https://www.upwork.com/freelance-jobs/apply/NetSuite-Consultant-Needed-for-Government-Non-Profit-Organization_~022087699564545377855/</t>
        </r>
      </text>
    </comment>
    <comment ref="N41" authorId="0">
      <text>
        <r>
          <rPr>
            <sz val="10"/>
            <rFont val="Arial"/>
            <family val="2"/>
          </rPr>
          <t xml:space="preserve">Source: Upwork public job description, 2026-09-11, https://www.upwork.com/freelance-jobs/apply/Financial-Modeling-Accounting-and-Data-Automation_~022090484825106555520/</t>
        </r>
      </text>
    </comment>
    <comment ref="N42" authorId="0">
      <text>
        <r>
          <rPr>
            <sz val="10"/>
            <rFont val="Arial"/>
            <family val="2"/>
          </rPr>
          <t xml:space="preserve">Source: Upwork public job description, 2026-09-11, https://www.upwork.com/freelance-jobs/apply/Senior-Finance-Systems-Analyst_~022092341770093139300/</t>
        </r>
      </text>
    </comment>
    <comment ref="N43" authorId="0">
      <text>
        <r>
          <rPr>
            <sz val="10"/>
            <rFont val="Arial"/>
            <family val="2"/>
          </rPr>
          <t xml:space="preserve">Source: Upwork public job description, 2026-09-11, https://www.upwork.com/freelance-jobs/apply/Specialist-QuickBooks-Expert_~022092590674865342138/</t>
        </r>
      </text>
    </comment>
    <comment ref="N44" authorId="0">
      <text>
        <r>
          <rPr>
            <sz val="10"/>
            <rFont val="Arial"/>
            <family val="2"/>
          </rPr>
          <t xml:space="preserve">Source: Upwork public job description, 2026-09-11, https://www.upwork.com/freelance-jobs/apply/Financial-model-build-Infrastructure-like-manufacturing-precinct_~022090286974018728210/</t>
        </r>
      </text>
    </comment>
    <comment ref="N45" authorId="0">
      <text>
        <r>
          <rPr>
            <sz val="10"/>
            <rFont val="Arial"/>
            <family val="2"/>
          </rPr>
          <t xml:space="preserve">Source: Upwork public job description, 2026-09-11, https://www.upwork.com/freelance-jobs/apply/Investor-grade-financial-model-for-multi-location-wellness-club-Colombia_~022095326913345994317/</t>
        </r>
      </text>
    </comment>
    <comment ref="N46" authorId="0">
      <text>
        <r>
          <rPr>
            <sz val="10"/>
            <rFont val="Arial"/>
            <family val="2"/>
          </rPr>
          <t xml:space="preserve">Source: Upwork public job description, 2026-09-11, https://www.upwork.com/freelance-jobs/apply/AirDNA-PriceLabs-Expert-for-Boutique-Hotel-Revenue-Comp-Analysis_~022084772269626332019/</t>
        </r>
      </text>
    </comment>
    <comment ref="N47" authorId="0">
      <text>
        <r>
          <rPr>
            <sz val="10"/>
            <rFont val="Arial"/>
            <family val="2"/>
          </rPr>
          <t xml:space="preserve">Source: Upwork public job description, 2026-09-11, https://www.upwork.com/freelance-jobs/apply/Fractional-Financial-Pricing-Analyst-Dashboards-Forecasting-Reporting_~022089484516672862039/</t>
        </r>
      </text>
    </comment>
    <comment ref="N48" authorId="0">
      <text>
        <r>
          <rPr>
            <sz val="10"/>
            <rFont val="Arial"/>
            <family val="2"/>
          </rPr>
          <t xml:space="preserve">Source: Upwork public job description, 2026-09-11, https://www.upwork.com/freelance-jobs/apply/Fractional-CFO-for-Logistics-Business_~022089881168013887987/</t>
        </r>
      </text>
    </comment>
    <comment ref="N49" authorId="0">
      <text>
        <r>
          <rPr>
            <sz val="10"/>
            <rFont val="Arial"/>
            <family val="2"/>
          </rPr>
          <t xml:space="preserve">Source: Upwork public job description, 2026-09-11, https://www.upwork.com/freelance-jobs/apply/Fractional-Finance-Manager_~022097219239703135462/</t>
        </r>
      </text>
    </comment>
    <comment ref="N50" authorId="0">
      <text>
        <r>
          <rPr>
            <sz val="10"/>
            <rFont val="Arial"/>
            <family val="2"/>
          </rPr>
          <t xml:space="preserve">Source: Upwork public job description, 2026-09-11, https://www.upwork.com/freelance-jobs/apply/Financial-modeler_~022092700697590322587/</t>
        </r>
      </text>
    </comment>
    <comment ref="N51" authorId="0">
      <text>
        <r>
          <rPr>
            <sz val="10"/>
            <rFont val="Arial"/>
            <family val="2"/>
          </rPr>
          <t xml:space="preserve">Source: Upwork public job description, 2026-09-11, https://www.upwork.com/freelance-jobs/apply/Financial-modelers-startup-CFOs-and-valuation-specialists_~022095349653840577463/</t>
        </r>
      </text>
    </comment>
    <comment ref="N52" authorId="0">
      <text>
        <r>
          <rPr>
            <sz val="10"/>
            <rFont val="Arial"/>
            <family val="2"/>
          </rPr>
          <t xml:space="preserve">Source: Upwork public job description, 2026-09-11, https://www.upwork.com/freelance-jobs/apply/Financial-Modelling-Specialist-Nonprofit-Public-Sector-Scenario-Analysis_~022093978499894746784/</t>
        </r>
      </text>
    </comment>
    <comment ref="N53" authorId="0">
      <text>
        <r>
          <rPr>
            <sz val="10"/>
            <rFont val="Arial"/>
            <family val="2"/>
          </rPr>
          <t xml:space="preserve">Source: Upwork public job description, 2026-09-11, https://www.upwork.com/freelance-jobs/apply/Consultant-for-Fashion-Retail-Cash-Flow-and-Store-Viability-Analysis_~022092472644303340921/</t>
        </r>
      </text>
    </comment>
    <comment ref="N54" authorId="0">
      <text>
        <r>
          <rPr>
            <sz val="10"/>
            <rFont val="Arial"/>
            <family val="2"/>
          </rPr>
          <t xml:space="preserve">Source: Upwork public job description, 2026-09-11, https://www.upwork.com/freelance-jobs/apply/Remote-Fractional-Financial-Controller_~022089750955041960900/</t>
        </r>
      </text>
    </comment>
    <comment ref="N55" authorId="0">
      <text>
        <r>
          <rPr>
            <sz val="10"/>
            <rFont val="Arial"/>
            <family val="2"/>
          </rPr>
          <t xml:space="preserve">Source: Upwork public job description, 2026-09-11, https://www.upwork.com/freelance-jobs/apply/Bookkeeper-Financial-Operations-Analyst_~022097057019148887457/</t>
        </r>
      </text>
    </comment>
    <comment ref="N56" authorId="0">
      <text>
        <r>
          <rPr>
            <sz val="10"/>
            <rFont val="Arial"/>
            <family val="2"/>
          </rPr>
          <t xml:space="preserve">Source: Upwork public job description, 2026-09-11, https://www.upwork.com/freelance-jobs/apply/Fractional-CFO_~022082107387238499069/</t>
        </r>
      </text>
    </comment>
    <comment ref="N57" authorId="0">
      <text>
        <r>
          <rPr>
            <sz val="10"/>
            <rFont val="Arial"/>
            <family val="2"/>
          </rPr>
          <t xml:space="preserve">Source: Upwork public job description, 2026-09-11, https://www.upwork.com/freelance-jobs/apply/Business-Plan-Financial-Projections-Expert-Canadian-Bank-Financing_~022089946843172778258/</t>
        </r>
      </text>
    </comment>
    <comment ref="N58" authorId="0">
      <text>
        <r>
          <rPr>
            <sz val="10"/>
            <rFont val="Arial"/>
            <family val="2"/>
          </rPr>
          <t xml:space="preserve">Source: Upwork public job description, 2026-09-11, https://www.upwork.com/freelance-jobs/apply/Web3-Financial-Modeling-Tokenomics-Expert-for-Startup-Projections_~022092349217368580736/</t>
        </r>
      </text>
    </comment>
    <comment ref="N59" authorId="0">
      <text>
        <r>
          <rPr>
            <sz val="10"/>
            <rFont val="Arial"/>
            <family val="2"/>
          </rPr>
          <t xml:space="preserve">Source: Upwork public job description, 2026-09-11, https://www.upwork.com/freelance-jobs/apply/Business-Plan-Creation_~022084672909789466181/</t>
        </r>
      </text>
    </comment>
    <comment ref="N60" authorId="0">
      <text>
        <r>
          <rPr>
            <sz val="10"/>
            <rFont val="Arial"/>
            <family val="2"/>
          </rPr>
          <t xml:space="preserve">Source: Upwork public job description, 2026-09-11, https://www.upwork.com/freelance-jobs/apply/Fractional-CFO_~022092617629070080510/</t>
        </r>
      </text>
    </comment>
    <comment ref="N61" authorId="0">
      <text>
        <r>
          <rPr>
            <sz val="10"/>
            <rFont val="Arial"/>
            <family val="2"/>
          </rPr>
          <t xml:space="preserve">Source: Upwork public job description, 2026-09-11, https://www.upwork.com/freelance-jobs/apply/Fractional-CFO_~022095147067482195014/</t>
        </r>
      </text>
    </comment>
    <comment ref="N62" authorId="0">
      <text>
        <r>
          <rPr>
            <sz val="10"/>
            <rFont val="Arial"/>
            <family val="2"/>
          </rPr>
          <t xml:space="preserve">Source: Upwork public job description, 2026-09-11, https://www.upwork.com/freelance-jobs/apply/Fractional-CFO-for-Business-Growth_~022089742437451932629/</t>
        </r>
      </text>
    </comment>
    <comment ref="N63" authorId="0">
      <text>
        <r>
          <rPr>
            <sz val="10"/>
            <rFont val="Arial"/>
            <family val="2"/>
          </rPr>
          <t xml:space="preserve">Source: Upwork public job description, 2026-09-11, https://www.upwork.com/freelance-jobs/apply/Fractional-CFO-for-Financial-Organization_~022087710072339293504/</t>
        </r>
      </text>
    </comment>
    <comment ref="N64" authorId="0">
      <text>
        <r>
          <rPr>
            <sz val="10"/>
            <rFont val="Arial"/>
            <family val="2"/>
          </rPr>
          <t xml:space="preserve">Source: Upwork public job description, 2026-09-11, https://www.upwork.com/freelance-jobs/apply/Fractional-CFO-Controller-Needed-Take-Full-Ownership-Small-Business-Finances-Acquisitions_~022087750696187700726/</t>
        </r>
      </text>
    </comment>
    <comment ref="N65" authorId="0">
      <text>
        <r>
          <rPr>
            <sz val="10"/>
            <rFont val="Arial"/>
            <family val="2"/>
          </rPr>
          <t xml:space="preserve">Source: Upwork public job description, 2026-09-11, https://www.upwork.com/freelance-jobs/apply/Fractional-CFO-Finance-Lead-for-Growing-Technology-Company_~022097608859647700923/</t>
        </r>
      </text>
    </comment>
    <comment ref="N66" authorId="0">
      <text>
        <r>
          <rPr>
            <sz val="10"/>
            <rFont val="Arial"/>
            <family val="2"/>
          </rPr>
          <t xml:space="preserve">Source: Upwork public job description, 2026-09-11, https://www.upwork.com/freelance-jobs/apply/Finance-Analyst-for-Financial-Reporting_~022091585132422436499/</t>
        </r>
      </text>
    </comment>
    <comment ref="N67" authorId="0">
      <text>
        <r>
          <rPr>
            <sz val="10"/>
            <rFont val="Arial"/>
            <family val="2"/>
          </rPr>
          <t xml:space="preserve">Source: Upwork public job description, 2026-09-11, https://www.upwork.com/freelance-jobs/apply/Business-Plan-and-Financial-Modeling_~022085580881508441461/</t>
        </r>
      </text>
    </comment>
    <comment ref="N68" authorId="0">
      <text>
        <r>
          <rPr>
            <sz val="10"/>
            <rFont val="Arial"/>
            <family val="2"/>
          </rPr>
          <t xml:space="preserve">Source: Upwork public job description, 2026-09-11, https://www.upwork.com/freelance-jobs/apply/Part-Time-Financial-Modeling-Analyst-Startup-Marketplace-Commerce_~022084786408838499909/</t>
        </r>
      </text>
    </comment>
    <comment ref="N69" authorId="0">
      <text>
        <r>
          <rPr>
            <sz val="10"/>
            <rFont val="Arial"/>
            <family val="2"/>
          </rPr>
          <t xml:space="preserve">Source: Upwork public job description, 2026-09-11, https://www.upwork.com/freelance-jobs/apply/Financial-Modeling-Corporate-Finance-Consultant_~022096065976541781813/</t>
        </r>
      </text>
    </comment>
    <comment ref="N70" authorId="0">
      <text>
        <r>
          <rPr>
            <sz val="10"/>
            <rFont val="Arial"/>
            <family val="2"/>
          </rPr>
          <t xml:space="preserve">Source: Upwork public job description, 2026-09-11, https://www.upwork.com/freelance-jobs/apply/Financial-Modeling-and-Corporate-Finance-Expert_~022091856034935377703/</t>
        </r>
      </text>
    </comment>
    <comment ref="N71" authorId="0">
      <text>
        <r>
          <rPr>
            <sz val="10"/>
            <rFont val="Arial"/>
            <family val="2"/>
          </rPr>
          <t xml:space="preserve">Source: Upwork public job description, 2026-09-11, https://www.upwork.com/freelance-jobs/apply/Financial-Model-for-Asset-Based-Lending_~022088339547566888590/</t>
        </r>
      </text>
    </comment>
    <comment ref="N72" authorId="0">
      <text>
        <r>
          <rPr>
            <sz val="10"/>
            <rFont val="Arial"/>
            <family val="2"/>
          </rPr>
          <t xml:space="preserve">Source: Upwork public job description, 2026-09-11, https://www.upwork.com/freelance-jobs/apply/Financial-Modeling-Expert-for-Project-Finance_~022085825219375831062/</t>
        </r>
      </text>
    </comment>
    <comment ref="N73" authorId="0">
      <text>
        <r>
          <rPr>
            <sz val="10"/>
            <rFont val="Arial"/>
            <family val="2"/>
          </rPr>
          <t xml:space="preserve">Source: Upwork public job description, 2026-09-11, https://www.upwork.com/freelance-jobs/apply/Head-Finance_~022090512244076363462/</t>
        </r>
      </text>
    </comment>
    <comment ref="N74" authorId="0">
      <text>
        <r>
          <rPr>
            <sz val="10"/>
            <rFont val="Arial"/>
            <family val="2"/>
          </rPr>
          <t xml:space="preserve">Source: Upwork public job description, 2026-09-11, https://www.upwork.com/freelance-jobs/apply/Part-Time-Finance-Specialist-with-Accounting-Financial-Strategy-Expertise_~022092702181700483582/</t>
        </r>
      </text>
    </comment>
    <comment ref="N75" authorId="0">
      <text>
        <r>
          <rPr>
            <sz val="10"/>
            <rFont val="Arial"/>
            <family val="2"/>
          </rPr>
          <t xml:space="preserve">Source: Upwork public job description, 2026-09-11, https://www.upwork.com/freelance-jobs/apply/Fractional-CFO-for-Ingredient-Supplier-Beverage-Startup_~022080245141743277952/</t>
        </r>
      </text>
    </comment>
    <comment ref="N76" authorId="0">
      <text>
        <r>
          <rPr>
            <sz val="10"/>
            <rFont val="Arial"/>
            <family val="2"/>
          </rPr>
          <t xml:space="preserve">Source: Upwork public job description, 2026-09-11, https://www.upwork.com/freelance-jobs/apply/Financial-Management-Auditor_~022077613074430324346/</t>
        </r>
      </text>
    </comment>
    <comment ref="N77" authorId="0">
      <text>
        <r>
          <rPr>
            <sz val="10"/>
            <rFont val="Arial"/>
            <family val="2"/>
          </rPr>
          <t xml:space="preserve">Source: Upwork public job description, 2026-09-11, https://www.upwork.com/freelance-jobs/apply/Higher-Education-Consultant_~022094485296793822453/</t>
        </r>
      </text>
    </comment>
    <comment ref="N78" authorId="0">
      <text>
        <r>
          <rPr>
            <sz val="10"/>
            <rFont val="Arial"/>
            <family val="2"/>
          </rPr>
          <t xml:space="preserve">Source: Upwork public job description, 2026-09-11, https://www.upwork.com/freelance-jobs/apply/Senior-CFO-Controller-Financial-Management-Consultant_~022095713931211586435/</t>
        </r>
      </text>
    </comment>
    <comment ref="N79" authorId="0">
      <text>
        <r>
          <rPr>
            <sz val="10"/>
            <rFont val="Arial"/>
            <family val="2"/>
          </rPr>
          <t xml:space="preserve">Source: Upwork public job description, 2026-09-11, https://www.upwork.com/freelance-jobs/apply/Real-Finnancial-Power-Dashboard_~022090444124789626489/</t>
        </r>
      </text>
    </comment>
    <comment ref="N80" authorId="0">
      <text>
        <r>
          <rPr>
            <sz val="10"/>
            <rFont val="Arial"/>
            <family val="2"/>
          </rPr>
          <t xml:space="preserve">Source: Upwork public job description, 2026-09-11, https://www.upwork.com/freelance-jobs/apply/Financial-System-Fractional-CFO-Multi-Site-Cafe-QSR_~022084466525335492606/</t>
        </r>
      </text>
    </comment>
    <comment ref="N81" authorId="0">
      <text>
        <r>
          <rPr>
            <sz val="10"/>
            <rFont val="Arial"/>
            <family val="2"/>
          </rPr>
          <t xml:space="preserve">Source: Upwork public job description, 2026-09-11, https://www.upwork.com/freelance-jobs/apply/Financial-Spreadsheet-for-Driving-Academy_~022092664071865001823/</t>
        </r>
      </text>
    </comment>
    <comment ref="N82" authorId="0">
      <text>
        <r>
          <rPr>
            <sz val="10"/>
            <rFont val="Arial"/>
            <family val="2"/>
          </rPr>
          <t xml:space="preserve">Source: Upwork public job description, 2026-09-11, https://www.upwork.com/freelance-jobs/apply/Restaurant-Finance-Controller-Financial-Operations-Consultant_~022089447430719323794/</t>
        </r>
      </text>
    </comment>
    <comment ref="N83" authorId="0">
      <text>
        <r>
          <rPr>
            <sz val="10"/>
            <rFont val="Arial"/>
            <family val="2"/>
          </rPr>
          <t xml:space="preserve">Source: Upwork public job description, 2026-09-11, https://www.upwork.com/freelance-jobs/apply/Senior-Power-Sage-Intacct-Developer_~022076761060912935166/</t>
        </r>
      </text>
    </comment>
    <comment ref="N84" authorId="0">
      <text>
        <r>
          <rPr>
            <sz val="10"/>
            <rFont val="Arial"/>
            <family val="2"/>
          </rPr>
          <t xml:space="preserve">Source: Upwork public job description, 2026-09-11, https://www.upwork.com/freelance-jobs/apply/Financial-Controller-Manage-Finance-Accounting-Department_~022095638346976279593/</t>
        </r>
      </text>
    </comment>
    <comment ref="N85" authorId="0">
      <text>
        <r>
          <rPr>
            <sz val="10"/>
            <rFont val="Arial"/>
            <family val="2"/>
          </rPr>
          <t xml:space="preserve">Source: Upwork public job description, 2026-09-11, https://www.upwork.com/freelance-jobs/apply/Restaurant-Accountant-Financial-Controller_~022094931623061751621/</t>
        </r>
      </text>
    </comment>
    <comment ref="N86" authorId="0">
      <text>
        <r>
          <rPr>
            <sz val="10"/>
            <rFont val="Arial"/>
            <family val="2"/>
          </rPr>
          <t xml:space="preserve">Source: Upwork public job description, 2026-09-11, https://www.upwork.com/freelance-jobs/apply/Financial-Controller-International-commerce-Brand_~022090753525257914042/</t>
        </r>
      </text>
    </comment>
    <comment ref="N87" authorId="0">
      <text>
        <r>
          <rPr>
            <sz val="10"/>
            <rFont val="Arial"/>
            <family val="2"/>
          </rPr>
          <t xml:space="preserve">Source: Upwork public job description, 2026-09-11, https://www.upwork.com/freelance-jobs/apply/Financial-Controller-for-Financial-Services_~022089844251550044690/</t>
        </r>
      </text>
    </comment>
    <comment ref="N88" authorId="0">
      <text>
        <r>
          <rPr>
            <sz val="10"/>
            <rFont val="Arial"/>
            <family val="2"/>
          </rPr>
          <t xml:space="preserve">Source: Upwork public job description, 2026-09-11, https://www.upwork.com/freelance-jobs/apply/Virtual-Bookkeeper-Financial-Controller-Part-Time_~022082178229409017602/</t>
        </r>
      </text>
    </comment>
    <comment ref="N89" authorId="0">
      <text>
        <r>
          <rPr>
            <sz val="10"/>
            <rFont val="Arial"/>
            <family val="2"/>
          </rPr>
          <t xml:space="preserve">Source: Upwork public job description, 2026-09-11, https://www.upwork.com/freelance-jobs/apply/Senior-Accountant-Financial-Controller-Bookkeeping-Commissions-Invoicing-Strategy_~022092632963779811172/</t>
        </r>
      </text>
    </comment>
    <comment ref="N90" authorId="0">
      <text>
        <r>
          <rPr>
            <sz val="10"/>
            <rFont val="Arial"/>
            <family val="2"/>
          </rPr>
          <t xml:space="preserve">Source: Upwork public job description, 2026-09-11, https://www.upwork.com/freelance-jobs/apply/Financial-Controller-for-Real-Estate-Company_~022091253663427338880/</t>
        </r>
      </text>
    </comment>
    <comment ref="N91" authorId="0">
      <text>
        <r>
          <rPr>
            <sz val="10"/>
            <rFont val="Arial"/>
            <family val="2"/>
          </rPr>
          <t xml:space="preserve">Source: Upwork public job description, 2026-09-11, https://www.upwork.com/freelance-jobs/apply/Enabled-Financial-Forecasting-and-Valuation-Modelling-Expert-for-Capital-Raise_~022097087379157018017/</t>
        </r>
      </text>
    </comment>
    <comment ref="N92" authorId="0">
      <text>
        <r>
          <rPr>
            <sz val="10"/>
            <rFont val="Arial"/>
            <family val="2"/>
          </rPr>
          <t xml:space="preserve">Source: Upwork public job description, 2026-09-11, https://www.upwork.com/freelance-jobs/apply/Financial-Model-Reviewer-Check-Models-Against-Source-Documents_~022087720481744946751/</t>
        </r>
      </text>
    </comment>
    <comment ref="N93" authorId="0">
      <text>
        <r>
          <rPr>
            <sz val="10"/>
            <rFont val="Arial"/>
            <family val="2"/>
          </rPr>
          <t xml:space="preserve">Source: Upwork public job description, 2026-09-11, https://www.upwork.com/freelance-jobs/apply/Fractional-CFO-CPA-Strategist-Home-Services-Market_~022092799853977752987/</t>
        </r>
      </text>
    </comment>
    <comment ref="N94" authorId="0">
      <text>
        <r>
          <rPr>
            <sz val="10"/>
            <rFont val="Arial"/>
            <family val="2"/>
          </rPr>
          <t xml:space="preserve">Source: Upwork public job description, 2026-09-11, https://www.upwork.com/freelance-jobs/apply/Finance-Manager_~022089742361451494946/</t>
        </r>
      </text>
    </comment>
    <comment ref="N95" authorId="0">
      <text>
        <r>
          <rPr>
            <sz val="10"/>
            <rFont val="Arial"/>
            <family val="2"/>
          </rPr>
          <t xml:space="preserve">Source: Upwork public job description, 2026-09-11, https://www.upwork.com/freelance-jobs/apply/Finance-Manager-Profitability-Business-Analysis_~022091809724477228409/</t>
        </r>
      </text>
    </comment>
    <comment ref="N96" authorId="0">
      <text>
        <r>
          <rPr>
            <sz val="10"/>
            <rFont val="Arial"/>
            <family val="2"/>
          </rPr>
          <t xml:space="preserve">Source: Upwork public job description, 2026-09-11, https://www.upwork.com/freelance-jobs/apply/Finance-Manager-Web3-Digital-Assets_~022095500004568153794/</t>
        </r>
      </text>
    </comment>
    <comment ref="N97" authorId="0">
      <text>
        <r>
          <rPr>
            <sz val="10"/>
            <rFont val="Arial"/>
            <family val="2"/>
          </rPr>
          <t xml:space="preserve">Source: Upwork public job description, 2026-09-11, https://www.upwork.com/freelance-jobs/apply/Management-Accountant-Finance-Manager_~022092821306048141156/</t>
        </r>
      </text>
    </comment>
    <comment ref="N98" authorId="0">
      <text>
        <r>
          <rPr>
            <sz val="10"/>
            <rFont val="Arial"/>
            <family val="2"/>
          </rPr>
          <t xml:space="preserve">Source: Upwork public job description, 2026-09-11, https://www.upwork.com/freelance-jobs/apply/Finance-Manager-Business-Valuation-Financial-Operations-Specialist_~022083328516058749260/</t>
        </r>
      </text>
    </comment>
    <comment ref="N99" authorId="0">
      <text>
        <r>
          <rPr>
            <sz val="10"/>
            <rFont val="Arial"/>
            <family val="2"/>
          </rPr>
          <t xml:space="preserve">Source: Upwork public job description, 2026-09-11, https://www.upwork.com/freelance-jobs/apply/Fractional-Controller-Professional-Construction_~022088076274025964972/</t>
        </r>
      </text>
    </comment>
    <comment ref="N100" authorId="0">
      <text>
        <r>
          <rPr>
            <sz val="10"/>
            <rFont val="Arial"/>
            <family val="2"/>
          </rPr>
          <t xml:space="preserve">Source: Upwork public job description, 2026-09-11, https://www.upwork.com/freelance-jobs/apply/Power-Sales-Purchasing-Dashboard-Developer_~022093428072371534423/</t>
        </r>
      </text>
    </comment>
    <comment ref="N101" authorId="0">
      <text>
        <r>
          <rPr>
            <sz val="10"/>
            <rFont val="Arial"/>
            <family val="2"/>
          </rPr>
          <t xml:space="preserve">Source: Upwork public job description, 2026-09-11, https://www.upwork.com/freelance-jobs/apply/Finance-Operations-Freelancer-Commerce-Cash-Flow_~022097360481165129087/</t>
        </r>
      </text>
    </comment>
    <comment ref="P2" authorId="0">
      <text>
        <r>
          <rPr>
            <sz val="10"/>
            <rFont val="Arial"/>
            <family val="2"/>
          </rPr>
          <t xml:space="preserve">Source: Upwork public job description, 2026-09-11, https://www.upwork.com/freelance-jobs/apply/Financial-Analyst_~022092358433581581689/</t>
        </r>
      </text>
    </comment>
    <comment ref="P3" authorId="0">
      <text>
        <r>
          <rPr>
            <sz val="10"/>
            <rFont val="Arial"/>
            <family val="2"/>
          </rPr>
          <t xml:space="preserve">Source: Upwork public job description, 2026-09-11, https://www.upwork.com/freelance-jobs/apply/Financial-Analyst_~022090395739137192210/</t>
        </r>
      </text>
    </comment>
    <comment ref="P4" authorId="0">
      <text>
        <r>
          <rPr>
            <sz val="10"/>
            <rFont val="Arial"/>
            <family val="2"/>
          </rPr>
          <t xml:space="preserve">Source: Upwork public job description, 2026-09-11, https://www.upwork.com/freelance-jobs/apply/Financial-Model-Expert-Needed-Build-Year-Business-Pro-Forma_~022093210642883770005/</t>
        </r>
      </text>
    </comment>
    <comment ref="P5" authorId="0">
      <text>
        <r>
          <rPr>
            <sz val="10"/>
            <rFont val="Arial"/>
            <family val="2"/>
          </rPr>
          <t xml:space="preserve">Source: Upwork public job description, 2026-09-11, https://www.upwork.com/freelance-jobs/apply/Financial-Analyst-Modeler-Dynamic-Forecasting-Model_~022093252614013430277/</t>
        </r>
      </text>
    </comment>
    <comment ref="P6" authorId="0">
      <text>
        <r>
          <rPr>
            <sz val="10"/>
            <rFont val="Arial"/>
            <family val="2"/>
          </rPr>
          <t xml:space="preserve">Source: Upwork public job description, 2026-09-11, https://www.upwork.com/freelance-jobs/apply/Capital-Readiness-Research-Analyst_~022077276176284659966/</t>
        </r>
      </text>
    </comment>
    <comment ref="P7" authorId="0">
      <text>
        <r>
          <rPr>
            <sz val="10"/>
            <rFont val="Arial"/>
            <family val="2"/>
          </rPr>
          <t xml:space="preserve">Source: Upwork public job description, 2026-09-11, https://www.upwork.com/freelance-jobs/apply/Financial-Operations-Manager-QuickBooks-Cash-Flow-Job-Costing-Financial-Systems_~022097749689642562707/</t>
        </r>
      </text>
    </comment>
    <comment ref="P8" authorId="0">
      <text>
        <r>
          <rPr>
            <sz val="10"/>
            <rFont val="Arial"/>
            <family val="2"/>
          </rPr>
          <t xml:space="preserve">Source: Upwork public job description, 2026-09-11, https://www.upwork.com/freelance-jobs/apply/Financial-Model-Expert-for-Startup_~022088171782669149612/</t>
        </r>
      </text>
    </comment>
    <comment ref="P9" authorId="0">
      <text>
        <r>
          <rPr>
            <sz val="10"/>
            <rFont val="Arial"/>
            <family val="2"/>
          </rPr>
          <t xml:space="preserve">Source: Upwork public job description, 2026-09-11, https://www.upwork.com/freelance-jobs/apply/Fractional-Consultant_~022090387216374378770/</t>
        </r>
      </text>
    </comment>
    <comment ref="P10" authorId="0">
      <text>
        <r>
          <rPr>
            <sz val="10"/>
            <rFont val="Arial"/>
            <family val="2"/>
          </rPr>
          <t xml:space="preserve">Source: Upwork public job description, 2026-09-11, https://www.upwork.com/freelance-jobs/apply/Expert-Fractional-Financial-Planning-Analysis-Consultant_~022086820381820252429/</t>
        </r>
      </text>
    </comment>
    <comment ref="P11" authorId="0">
      <text>
        <r>
          <rPr>
            <sz val="10"/>
            <rFont val="Arial"/>
            <family val="2"/>
          </rPr>
          <t xml:space="preserve">Source: Upwork public job description, 2026-09-11, https://www.upwork.com/freelance-jobs/apply/Year-Financial-Model-Projections-for-Pre-Seed-Startup-Pitch-Deck_~022095641955806897931/</t>
        </r>
      </text>
    </comment>
    <comment ref="P12" authorId="0">
      <text>
        <r>
          <rPr>
            <sz val="10"/>
            <rFont val="Arial"/>
            <family val="2"/>
          </rPr>
          <t xml:space="preserve">Source: Upwork public job description, 2026-09-11, https://www.upwork.com/freelance-jobs/apply/Fractional-CFO-Consultant-Day-Project-Ongoing-Opportunity_~022094773295855064345/</t>
        </r>
      </text>
    </comment>
    <comment ref="P13" authorId="0">
      <text>
        <r>
          <rPr>
            <sz val="10"/>
            <rFont val="Arial"/>
            <family val="2"/>
          </rPr>
          <t xml:space="preserve">Source: Upwork public job description, 2026-09-11, https://www.upwork.com/freelance-jobs/apply/Financial-Modeler-Climate-Tech-Commercial-Real-Estate-SaaS_~022089779308603222900/</t>
        </r>
      </text>
    </comment>
    <comment ref="P14" authorId="0">
      <text>
        <r>
          <rPr>
            <sz val="10"/>
            <rFont val="Arial"/>
            <family val="2"/>
          </rPr>
          <t xml:space="preserve">Source: Upwork public job description, 2026-09-11, https://www.upwork.com/freelance-jobs/apply/Controller_~022097823282375535437/</t>
        </r>
      </text>
    </comment>
    <comment ref="P15" authorId="0">
      <text>
        <r>
          <rPr>
            <sz val="10"/>
            <rFont val="Arial"/>
            <family val="2"/>
          </rPr>
          <t xml:space="preserve">Source: Upwork public job description, 2026-09-11, https://www.upwork.com/freelance-jobs/apply/Fractional-Finance-Analyst_~022086814329648777273/</t>
        </r>
      </text>
    </comment>
    <comment ref="P16" authorId="0">
      <text>
        <r>
          <rPr>
            <sz val="10"/>
            <rFont val="Arial"/>
            <family val="2"/>
          </rPr>
          <t xml:space="preserve">Source: Upwork public job description, 2026-09-11, https://www.upwork.com/freelance-jobs/apply/Finance-Profitability-Analyst-Multi-Location-Businesses_~022091928452064941412/</t>
        </r>
      </text>
    </comment>
    <comment ref="P17" authorId="0">
      <text>
        <r>
          <rPr>
            <sz val="10"/>
            <rFont val="Arial"/>
            <family val="2"/>
          </rPr>
          <t xml:space="preserve">Source: Upwork public job description, 2026-09-11, https://www.upwork.com/freelance-jobs/apply/Accounting-Manager_~022086955740880706933/</t>
        </r>
      </text>
    </comment>
    <comment ref="P18" authorId="0">
      <text>
        <r>
          <rPr>
            <sz val="10"/>
            <rFont val="Arial"/>
            <family val="2"/>
          </rPr>
          <t xml:space="preserve">Source: Upwork public job description, 2026-09-11, https://www.upwork.com/freelance-jobs/apply/Financial-Modelling-Capital-Raising-Fractional-Finance-Department_~022097663375676262813/</t>
        </r>
      </text>
    </comment>
    <comment ref="P19" authorId="0">
      <text>
        <r>
          <rPr>
            <sz val="10"/>
            <rFont val="Arial"/>
            <family val="2"/>
          </rPr>
          <t xml:space="preserve">Source: Upwork public job description, 2026-09-11, https://www.upwork.com/freelance-jobs/apply/Financial-Controller-Head-Finance-Hands-Long-Term_~022084320476272823531/</t>
        </r>
      </text>
    </comment>
    <comment ref="P20" authorId="0">
      <text>
        <r>
          <rPr>
            <sz val="10"/>
            <rFont val="Arial"/>
            <family val="2"/>
          </rPr>
          <t xml:space="preserve">Source: Upwork public job description, 2026-09-11, https://www.upwork.com/freelance-jobs/apply/Small-Business-Profitability-Analyst-for-Florist_~022096713030091662342/</t>
        </r>
      </text>
    </comment>
    <comment ref="P21" authorId="0">
      <text>
        <r>
          <rPr>
            <sz val="10"/>
            <rFont val="Arial"/>
            <family val="2"/>
          </rPr>
          <t xml:space="preserve">Source: Upwork public job description, 2026-09-11, https://www.upwork.com/freelance-jobs/apply/Bookkeeper-Management-Accountant-Xero-Financial-Analysis_~022092365211058509459/</t>
        </r>
      </text>
    </comment>
    <comment ref="P22" authorId="0">
      <text>
        <r>
          <rPr>
            <sz val="10"/>
            <rFont val="Arial"/>
            <family val="2"/>
          </rPr>
          <t xml:space="preserve">Source: Upwork public job description, 2026-09-11, https://www.upwork.com/freelance-jobs/apply/Power-Data-Analytics-Consultant-for-Long-Term-Engagement_~022090068077425414219/</t>
        </r>
      </text>
    </comment>
    <comment ref="P23" authorId="0">
      <text>
        <r>
          <rPr>
            <sz val="10"/>
            <rFont val="Arial"/>
            <family val="2"/>
          </rPr>
          <t xml:space="preserve">Source: Upwork public job description, 2026-09-11, https://www.upwork.com/freelance-jobs/apply/DFC-Real-Estate-Excel-Model_~022090836346226022035/</t>
        </r>
      </text>
    </comment>
    <comment ref="P24" authorId="0">
      <text>
        <r>
          <rPr>
            <sz val="10"/>
            <rFont val="Arial"/>
            <family val="2"/>
          </rPr>
          <t xml:space="preserve">Source: Upwork public job description, 2026-09-11, https://www.upwork.com/freelance-jobs/apply/Financial-analyst-Modular_~022094230237598213220/</t>
        </r>
      </text>
    </comment>
    <comment ref="P25" authorId="0">
      <text>
        <r>
          <rPr>
            <sz val="10"/>
            <rFont val="Arial"/>
            <family val="2"/>
          </rPr>
          <t xml:space="preserve">Source: Upwork public job description, 2026-09-11, https://www.upwork.com/freelance-jobs/apply/Excel-Real-Estate_~022096052887551333619/</t>
        </r>
      </text>
    </comment>
    <comment ref="P26" authorId="0">
      <text>
        <r>
          <rPr>
            <sz val="10"/>
            <rFont val="Arial"/>
            <family val="2"/>
          </rPr>
          <t xml:space="preserve">Source: Upwork public job description, 2026-09-11, https://www.upwork.com/freelance-jobs/apply/Financial-Modeler-10M-Sports-Facility-Real-Estate-Development-Operating-Business-Model_~022094475317115490050/</t>
        </r>
      </text>
    </comment>
    <comment ref="P27" authorId="0">
      <text>
        <r>
          <rPr>
            <sz val="10"/>
            <rFont val="Arial"/>
            <family val="2"/>
          </rPr>
          <t xml:space="preserve">Source: Upwork public job description, 2026-09-11, https://www.upwork.com/freelance-jobs/apply/Pitch-Deck-Financial-Model-Business-Plan-Expert-Needed-for-Real-Estate-Client_~022097392257396782463/</t>
        </r>
      </text>
    </comment>
    <comment ref="P28" authorId="0">
      <text>
        <r>
          <rPr>
            <sz val="10"/>
            <rFont val="Arial"/>
            <family val="2"/>
          </rPr>
          <t xml:space="preserve">Source: Upwork public job description, 2026-09-11, https://www.upwork.com/freelance-jobs/apply/Real-Estate-Development-Financial-Modeler-Residential-Development-Investor-Underwriting_~022093318115475264619/</t>
        </r>
      </text>
    </comment>
    <comment ref="P29" authorId="0">
      <text>
        <r>
          <rPr>
            <sz val="10"/>
            <rFont val="Arial"/>
            <family val="2"/>
          </rPr>
          <t xml:space="preserve">Source: Upwork public job description, 2026-09-11, https://www.upwork.com/freelance-jobs/apply/Excel-Financial-Model-Audit-Enhancement-Real-Estate-Development_~022094985405745334085/</t>
        </r>
      </text>
    </comment>
    <comment ref="P30" authorId="0">
      <text>
        <r>
          <rPr>
            <sz val="10"/>
            <rFont val="Arial"/>
            <family val="2"/>
          </rPr>
          <t xml:space="preserve">Source: Upwork public job description, 2026-09-11, https://www.upwork.com/freelance-jobs/apply/Financial-Controller_~022095588868601037894/</t>
        </r>
      </text>
    </comment>
    <comment ref="P31" authorId="0">
      <text>
        <r>
          <rPr>
            <sz val="10"/>
            <rFont val="Arial"/>
            <family val="2"/>
          </rPr>
          <t xml:space="preserve">Source: Upwork public job description, 2026-09-11, https://www.upwork.com/freelance-jobs/apply/Fractional-CFO-Healthcare-Financial-Consultant_~022078949893214058246/</t>
        </r>
      </text>
    </comment>
    <comment ref="P32" authorId="0">
      <text>
        <r>
          <rPr>
            <sz val="10"/>
            <rFont val="Arial"/>
            <family val="2"/>
          </rPr>
          <t xml:space="preserve">Source: Upwork public job description, 2026-09-11, https://www.upwork.com/freelance-jobs/apply/Real-Estate-Investment-Analysis-Hospitality-Hotel-Development_~022097264125072413189/</t>
        </r>
      </text>
    </comment>
    <comment ref="P33" authorId="0">
      <text>
        <r>
          <rPr>
            <sz val="10"/>
            <rFont val="Arial"/>
            <family val="2"/>
          </rPr>
          <t xml:space="preserve">Source: Upwork public job description, 2026-09-11, https://www.upwork.com/freelance-jobs/apply/Financial-modelling-and-expert-Build-financial-model-monthly-reporting-services_~022096222386986557237/</t>
        </r>
      </text>
    </comment>
    <comment ref="P34" authorId="0">
      <text>
        <r>
          <rPr>
            <sz val="10"/>
            <rFont val="Arial"/>
            <family val="2"/>
          </rPr>
          <t xml:space="preserve">Source: Upwork public job description, 2026-09-11, https://www.upwork.com/freelance-jobs/apply/Finance-Transformation-Operating-Model-Consultant_~022087432400607008798/</t>
        </r>
      </text>
    </comment>
    <comment ref="P35" authorId="0">
      <text>
        <r>
          <rPr>
            <sz val="10"/>
            <rFont val="Arial"/>
            <family val="2"/>
          </rPr>
          <t xml:space="preserve">Source: Upwork public job description, 2026-09-11, https://www.upwork.com/freelance-jobs/apply/Startup-Evaluation-and-Model-Preparation_~022092582000013362553/</t>
        </r>
      </text>
    </comment>
    <comment ref="P36" authorId="0">
      <text>
        <r>
          <rPr>
            <sz val="10"/>
            <rFont val="Arial"/>
            <family val="2"/>
          </rPr>
          <t xml:space="preserve">Source: Upwork public job description, 2026-09-11, https://www.upwork.com/freelance-jobs/apply/Film-finance-plan-and-business-plan_~022089466291508466577/</t>
        </r>
      </text>
    </comment>
    <comment ref="P37" authorId="0">
      <text>
        <r>
          <rPr>
            <sz val="10"/>
            <rFont val="Arial"/>
            <family val="2"/>
          </rPr>
          <t xml:space="preserve">Source: Upwork public job description, 2026-09-11, https://www.upwork.com/freelance-jobs/apply/Business-Plan-Consultant-Writer_~022088371586009650830/</t>
        </r>
      </text>
    </comment>
    <comment ref="P38" authorId="0">
      <text>
        <r>
          <rPr>
            <sz val="10"/>
            <rFont val="Arial"/>
            <family val="2"/>
          </rPr>
          <t xml:space="preserve">Source: Upwork public job description, 2026-09-11, https://www.upwork.com/freelance-jobs/apply/Automating-processes_~022086767212431476793/</t>
        </r>
      </text>
    </comment>
    <comment ref="P39" authorId="0">
      <text>
        <r>
          <rPr>
            <sz val="10"/>
            <rFont val="Arial"/>
            <family val="2"/>
          </rPr>
          <t xml:space="preserve">Source: Upwork public job description, 2026-09-11, https://www.upwork.com/freelance-jobs/apply/Commercial-Construction-Accountant-Budget-WIP-Cash-Flow_~022093441709306557912/</t>
        </r>
      </text>
    </comment>
    <comment ref="P40" authorId="0">
      <text>
        <r>
          <rPr>
            <sz val="10"/>
            <rFont val="Arial"/>
            <family val="2"/>
          </rPr>
          <t xml:space="preserve">Source: Upwork public job description, 2026-09-11, https://www.upwork.com/freelance-jobs/apply/NetSuite-Consultant-Needed-for-Government-Non-Profit-Organization_~022087699564545377855/</t>
        </r>
      </text>
    </comment>
    <comment ref="P41" authorId="0">
      <text>
        <r>
          <rPr>
            <sz val="10"/>
            <rFont val="Arial"/>
            <family val="2"/>
          </rPr>
          <t xml:space="preserve">Source: Upwork public job description, 2026-09-11, https://www.upwork.com/freelance-jobs/apply/Financial-Modeling-Accounting-and-Data-Automation_~022090484825106555520/</t>
        </r>
      </text>
    </comment>
    <comment ref="P42" authorId="0">
      <text>
        <r>
          <rPr>
            <sz val="10"/>
            <rFont val="Arial"/>
            <family val="2"/>
          </rPr>
          <t xml:space="preserve">Source: Upwork public job description, 2026-09-11, https://www.upwork.com/freelance-jobs/apply/Senior-Finance-Systems-Analyst_~022092341770093139300/</t>
        </r>
      </text>
    </comment>
    <comment ref="P43" authorId="0">
      <text>
        <r>
          <rPr>
            <sz val="10"/>
            <rFont val="Arial"/>
            <family val="2"/>
          </rPr>
          <t xml:space="preserve">Source: Upwork public job description, 2026-09-11, https://www.upwork.com/freelance-jobs/apply/Specialist-QuickBooks-Expert_~022092590674865342138/</t>
        </r>
      </text>
    </comment>
    <comment ref="P44" authorId="0">
      <text>
        <r>
          <rPr>
            <sz val="10"/>
            <rFont val="Arial"/>
            <family val="2"/>
          </rPr>
          <t xml:space="preserve">Source: Upwork public job description, 2026-09-11, https://www.upwork.com/freelance-jobs/apply/Financial-model-build-Infrastructure-like-manufacturing-precinct_~022090286974018728210/</t>
        </r>
      </text>
    </comment>
    <comment ref="P45" authorId="0">
      <text>
        <r>
          <rPr>
            <sz val="10"/>
            <rFont val="Arial"/>
            <family val="2"/>
          </rPr>
          <t xml:space="preserve">Source: Upwork public job description, 2026-09-11, https://www.upwork.com/freelance-jobs/apply/Investor-grade-financial-model-for-multi-location-wellness-club-Colombia_~022095326913345994317/</t>
        </r>
      </text>
    </comment>
    <comment ref="P46" authorId="0">
      <text>
        <r>
          <rPr>
            <sz val="10"/>
            <rFont val="Arial"/>
            <family val="2"/>
          </rPr>
          <t xml:space="preserve">Source: Upwork public job description, 2026-09-11, https://www.upwork.com/freelance-jobs/apply/AirDNA-PriceLabs-Expert-for-Boutique-Hotel-Revenue-Comp-Analysis_~022084772269626332019/</t>
        </r>
      </text>
    </comment>
    <comment ref="P47" authorId="0">
      <text>
        <r>
          <rPr>
            <sz val="10"/>
            <rFont val="Arial"/>
            <family val="2"/>
          </rPr>
          <t xml:space="preserve">Source: Upwork public job description, 2026-09-11, https://www.upwork.com/freelance-jobs/apply/Fractional-Financial-Pricing-Analyst-Dashboards-Forecasting-Reporting_~022089484516672862039/</t>
        </r>
      </text>
    </comment>
    <comment ref="P48" authorId="0">
      <text>
        <r>
          <rPr>
            <sz val="10"/>
            <rFont val="Arial"/>
            <family val="2"/>
          </rPr>
          <t xml:space="preserve">Source: Upwork public job description, 2026-09-11, https://www.upwork.com/freelance-jobs/apply/Fractional-CFO-for-Logistics-Business_~022089881168013887987/</t>
        </r>
      </text>
    </comment>
    <comment ref="P49" authorId="0">
      <text>
        <r>
          <rPr>
            <sz val="10"/>
            <rFont val="Arial"/>
            <family val="2"/>
          </rPr>
          <t xml:space="preserve">Source: Upwork public job description, 2026-09-11, https://www.upwork.com/freelance-jobs/apply/Fractional-Finance-Manager_~022097219239703135462/</t>
        </r>
      </text>
    </comment>
    <comment ref="P50" authorId="0">
      <text>
        <r>
          <rPr>
            <sz val="10"/>
            <rFont val="Arial"/>
            <family val="2"/>
          </rPr>
          <t xml:space="preserve">Source: Upwork public job description, 2026-09-11, https://www.upwork.com/freelance-jobs/apply/Financial-modeler_~022092700697590322587/</t>
        </r>
      </text>
    </comment>
    <comment ref="P51" authorId="0">
      <text>
        <r>
          <rPr>
            <sz val="10"/>
            <rFont val="Arial"/>
            <family val="2"/>
          </rPr>
          <t xml:space="preserve">Source: Upwork public job description, 2026-09-11, https://www.upwork.com/freelance-jobs/apply/Financial-modelers-startup-CFOs-and-valuation-specialists_~022095349653840577463/</t>
        </r>
      </text>
    </comment>
    <comment ref="P52" authorId="0">
      <text>
        <r>
          <rPr>
            <sz val="10"/>
            <rFont val="Arial"/>
            <family val="2"/>
          </rPr>
          <t xml:space="preserve">Source: Upwork public job description, 2026-09-11, https://www.upwork.com/freelance-jobs/apply/Financial-Modelling-Specialist-Nonprofit-Public-Sector-Scenario-Analysis_~022093978499894746784/</t>
        </r>
      </text>
    </comment>
    <comment ref="P53" authorId="0">
      <text>
        <r>
          <rPr>
            <sz val="10"/>
            <rFont val="Arial"/>
            <family val="2"/>
          </rPr>
          <t xml:space="preserve">Source: Upwork public job description, 2026-09-11, https://www.upwork.com/freelance-jobs/apply/Consultant-for-Fashion-Retail-Cash-Flow-and-Store-Viability-Analysis_~022092472644303340921/</t>
        </r>
      </text>
    </comment>
    <comment ref="P54" authorId="0">
      <text>
        <r>
          <rPr>
            <sz val="10"/>
            <rFont val="Arial"/>
            <family val="2"/>
          </rPr>
          <t xml:space="preserve">Source: Upwork public job description, 2026-09-11, https://www.upwork.com/freelance-jobs/apply/Remote-Fractional-Financial-Controller_~022089750955041960900/</t>
        </r>
      </text>
    </comment>
    <comment ref="P55" authorId="0">
      <text>
        <r>
          <rPr>
            <sz val="10"/>
            <rFont val="Arial"/>
            <family val="2"/>
          </rPr>
          <t xml:space="preserve">Source: Upwork public job description, 2026-09-11, https://www.upwork.com/freelance-jobs/apply/Bookkeeper-Financial-Operations-Analyst_~022097057019148887457/</t>
        </r>
      </text>
    </comment>
    <comment ref="P56" authorId="0">
      <text>
        <r>
          <rPr>
            <sz val="10"/>
            <rFont val="Arial"/>
            <family val="2"/>
          </rPr>
          <t xml:space="preserve">Source: Upwork public job description, 2026-09-11, https://www.upwork.com/freelance-jobs/apply/Fractional-CFO_~022082107387238499069/</t>
        </r>
      </text>
    </comment>
    <comment ref="P57" authorId="0">
      <text>
        <r>
          <rPr>
            <sz val="10"/>
            <rFont val="Arial"/>
            <family val="2"/>
          </rPr>
          <t xml:space="preserve">Source: Upwork public job description, 2026-09-11, https://www.upwork.com/freelance-jobs/apply/Business-Plan-Financial-Projections-Expert-Canadian-Bank-Financing_~022089946843172778258/</t>
        </r>
      </text>
    </comment>
    <comment ref="P58" authorId="0">
      <text>
        <r>
          <rPr>
            <sz val="10"/>
            <rFont val="Arial"/>
            <family val="2"/>
          </rPr>
          <t xml:space="preserve">Source: Upwork public job description, 2026-09-11, https://www.upwork.com/freelance-jobs/apply/Web3-Financial-Modeling-Tokenomics-Expert-for-Startup-Projections_~022092349217368580736/</t>
        </r>
      </text>
    </comment>
    <comment ref="P59" authorId="0">
      <text>
        <r>
          <rPr>
            <sz val="10"/>
            <rFont val="Arial"/>
            <family val="2"/>
          </rPr>
          <t xml:space="preserve">Source: Upwork public job description, 2026-09-11, https://www.upwork.com/freelance-jobs/apply/Business-Plan-Creation_~022084672909789466181/</t>
        </r>
      </text>
    </comment>
    <comment ref="P60" authorId="0">
      <text>
        <r>
          <rPr>
            <sz val="10"/>
            <rFont val="Arial"/>
            <family val="2"/>
          </rPr>
          <t xml:space="preserve">Source: Upwork public job description, 2026-09-11, https://www.upwork.com/freelance-jobs/apply/Fractional-CFO_~022092617629070080510/</t>
        </r>
      </text>
    </comment>
    <comment ref="P61" authorId="0">
      <text>
        <r>
          <rPr>
            <sz val="10"/>
            <rFont val="Arial"/>
            <family val="2"/>
          </rPr>
          <t xml:space="preserve">Source: Upwork public job description, 2026-09-11, https://www.upwork.com/freelance-jobs/apply/Fractional-CFO_~022095147067482195014/</t>
        </r>
      </text>
    </comment>
    <comment ref="P62" authorId="0">
      <text>
        <r>
          <rPr>
            <sz val="10"/>
            <rFont val="Arial"/>
            <family val="2"/>
          </rPr>
          <t xml:space="preserve">Source: Upwork public job description, 2026-09-11, https://www.upwork.com/freelance-jobs/apply/Fractional-CFO-for-Business-Growth_~022089742437451932629/</t>
        </r>
      </text>
    </comment>
    <comment ref="P63" authorId="0">
      <text>
        <r>
          <rPr>
            <sz val="10"/>
            <rFont val="Arial"/>
            <family val="2"/>
          </rPr>
          <t xml:space="preserve">Source: Upwork public job description, 2026-09-11, https://www.upwork.com/freelance-jobs/apply/Fractional-CFO-for-Financial-Organization_~022087710072339293504/</t>
        </r>
      </text>
    </comment>
    <comment ref="P64" authorId="0">
      <text>
        <r>
          <rPr>
            <sz val="10"/>
            <rFont val="Arial"/>
            <family val="2"/>
          </rPr>
          <t xml:space="preserve">Source: Upwork public job description, 2026-09-11, https://www.upwork.com/freelance-jobs/apply/Fractional-CFO-Controller-Needed-Take-Full-Ownership-Small-Business-Finances-Acquisitions_~022087750696187700726/</t>
        </r>
      </text>
    </comment>
    <comment ref="P65" authorId="0">
      <text>
        <r>
          <rPr>
            <sz val="10"/>
            <rFont val="Arial"/>
            <family val="2"/>
          </rPr>
          <t xml:space="preserve">Source: Upwork public job description, 2026-09-11, https://www.upwork.com/freelance-jobs/apply/Fractional-CFO-Finance-Lead-for-Growing-Technology-Company_~022097608859647700923/</t>
        </r>
      </text>
    </comment>
    <comment ref="P66" authorId="0">
      <text>
        <r>
          <rPr>
            <sz val="10"/>
            <rFont val="Arial"/>
            <family val="2"/>
          </rPr>
          <t xml:space="preserve">Source: Upwork public job description, 2026-09-11, https://www.upwork.com/freelance-jobs/apply/Finance-Analyst-for-Financial-Reporting_~022091585132422436499/</t>
        </r>
      </text>
    </comment>
    <comment ref="P67" authorId="0">
      <text>
        <r>
          <rPr>
            <sz val="10"/>
            <rFont val="Arial"/>
            <family val="2"/>
          </rPr>
          <t xml:space="preserve">Source: Upwork public job description, 2026-09-11, https://www.upwork.com/freelance-jobs/apply/Business-Plan-and-Financial-Modeling_~022085580881508441461/</t>
        </r>
      </text>
    </comment>
    <comment ref="P68" authorId="0">
      <text>
        <r>
          <rPr>
            <sz val="10"/>
            <rFont val="Arial"/>
            <family val="2"/>
          </rPr>
          <t xml:space="preserve">Source: Upwork public job description, 2026-09-11, https://www.upwork.com/freelance-jobs/apply/Part-Time-Financial-Modeling-Analyst-Startup-Marketplace-Commerce_~022084786408838499909/</t>
        </r>
      </text>
    </comment>
    <comment ref="P69" authorId="0">
      <text>
        <r>
          <rPr>
            <sz val="10"/>
            <rFont val="Arial"/>
            <family val="2"/>
          </rPr>
          <t xml:space="preserve">Source: Upwork public job description, 2026-09-11, https://www.upwork.com/freelance-jobs/apply/Financial-Modeling-Corporate-Finance-Consultant_~022096065976541781813/</t>
        </r>
      </text>
    </comment>
    <comment ref="P70" authorId="0">
      <text>
        <r>
          <rPr>
            <sz val="10"/>
            <rFont val="Arial"/>
            <family val="2"/>
          </rPr>
          <t xml:space="preserve">Source: Upwork public job description, 2026-09-11, https://www.upwork.com/freelance-jobs/apply/Financial-Modeling-and-Corporate-Finance-Expert_~022091856034935377703/</t>
        </r>
      </text>
    </comment>
    <comment ref="P71" authorId="0">
      <text>
        <r>
          <rPr>
            <sz val="10"/>
            <rFont val="Arial"/>
            <family val="2"/>
          </rPr>
          <t xml:space="preserve">Source: Upwork public job description, 2026-09-11, https://www.upwork.com/freelance-jobs/apply/Financial-Model-for-Asset-Based-Lending_~022088339547566888590/</t>
        </r>
      </text>
    </comment>
    <comment ref="P72" authorId="0">
      <text>
        <r>
          <rPr>
            <sz val="10"/>
            <rFont val="Arial"/>
            <family val="2"/>
          </rPr>
          <t xml:space="preserve">Source: Upwork public job description, 2026-09-11, https://www.upwork.com/freelance-jobs/apply/Financial-Modeling-Expert-for-Project-Finance_~022085825219375831062/</t>
        </r>
      </text>
    </comment>
    <comment ref="P73" authorId="0">
      <text>
        <r>
          <rPr>
            <sz val="10"/>
            <rFont val="Arial"/>
            <family val="2"/>
          </rPr>
          <t xml:space="preserve">Source: Upwork public job description, 2026-09-11, https://www.upwork.com/freelance-jobs/apply/Head-Finance_~022090512244076363462/</t>
        </r>
      </text>
    </comment>
    <comment ref="P74" authorId="0">
      <text>
        <r>
          <rPr>
            <sz val="10"/>
            <rFont val="Arial"/>
            <family val="2"/>
          </rPr>
          <t xml:space="preserve">Source: Upwork public job description, 2026-09-11, https://www.upwork.com/freelance-jobs/apply/Part-Time-Finance-Specialist-with-Accounting-Financial-Strategy-Expertise_~022092702181700483582/</t>
        </r>
      </text>
    </comment>
    <comment ref="P75" authorId="0">
      <text>
        <r>
          <rPr>
            <sz val="10"/>
            <rFont val="Arial"/>
            <family val="2"/>
          </rPr>
          <t xml:space="preserve">Source: Upwork public job description, 2026-09-11, https://www.upwork.com/freelance-jobs/apply/Fractional-CFO-for-Ingredient-Supplier-Beverage-Startup_~022080245141743277952/</t>
        </r>
      </text>
    </comment>
    <comment ref="P76" authorId="0">
      <text>
        <r>
          <rPr>
            <sz val="10"/>
            <rFont val="Arial"/>
            <family val="2"/>
          </rPr>
          <t xml:space="preserve">Source: Upwork public job description, 2026-09-11, https://www.upwork.com/freelance-jobs/apply/Financial-Management-Auditor_~022077613074430324346/</t>
        </r>
      </text>
    </comment>
    <comment ref="P77" authorId="0">
      <text>
        <r>
          <rPr>
            <sz val="10"/>
            <rFont val="Arial"/>
            <family val="2"/>
          </rPr>
          <t xml:space="preserve">Source: Upwork public job description, 2026-09-11, https://www.upwork.com/freelance-jobs/apply/Higher-Education-Consultant_~022094485296793822453/</t>
        </r>
      </text>
    </comment>
    <comment ref="P78" authorId="0">
      <text>
        <r>
          <rPr>
            <sz val="10"/>
            <rFont val="Arial"/>
            <family val="2"/>
          </rPr>
          <t xml:space="preserve">Source: Upwork public job description, 2026-09-11, https://www.upwork.com/freelance-jobs/apply/Senior-CFO-Controller-Financial-Management-Consultant_~022095713931211586435/</t>
        </r>
      </text>
    </comment>
    <comment ref="P79" authorId="0">
      <text>
        <r>
          <rPr>
            <sz val="10"/>
            <rFont val="Arial"/>
            <family val="2"/>
          </rPr>
          <t xml:space="preserve">Source: Upwork public job description, 2026-09-11, https://www.upwork.com/freelance-jobs/apply/Real-Finnancial-Power-Dashboard_~022090444124789626489/</t>
        </r>
      </text>
    </comment>
    <comment ref="P80" authorId="0">
      <text>
        <r>
          <rPr>
            <sz val="10"/>
            <rFont val="Arial"/>
            <family val="2"/>
          </rPr>
          <t xml:space="preserve">Source: Upwork public job description, 2026-09-11, https://www.upwork.com/freelance-jobs/apply/Financial-System-Fractional-CFO-Multi-Site-Cafe-QSR_~022084466525335492606/</t>
        </r>
      </text>
    </comment>
    <comment ref="P81" authorId="0">
      <text>
        <r>
          <rPr>
            <sz val="10"/>
            <rFont val="Arial"/>
            <family val="2"/>
          </rPr>
          <t xml:space="preserve">Source: Upwork public job description, 2026-09-11, https://www.upwork.com/freelance-jobs/apply/Financial-Spreadsheet-for-Driving-Academy_~022092664071865001823/</t>
        </r>
      </text>
    </comment>
    <comment ref="P82" authorId="0">
      <text>
        <r>
          <rPr>
            <sz val="10"/>
            <rFont val="Arial"/>
            <family val="2"/>
          </rPr>
          <t xml:space="preserve">Source: Upwork public job description, 2026-09-11, https://www.upwork.com/freelance-jobs/apply/Restaurant-Finance-Controller-Financial-Operations-Consultant_~022089447430719323794/</t>
        </r>
      </text>
    </comment>
    <comment ref="P83" authorId="0">
      <text>
        <r>
          <rPr>
            <sz val="10"/>
            <rFont val="Arial"/>
            <family val="2"/>
          </rPr>
          <t xml:space="preserve">Source: Upwork public job description, 2026-09-11, https://www.upwork.com/freelance-jobs/apply/Senior-Power-Sage-Intacct-Developer_~022076761060912935166/</t>
        </r>
      </text>
    </comment>
    <comment ref="P84" authorId="0">
      <text>
        <r>
          <rPr>
            <sz val="10"/>
            <rFont val="Arial"/>
            <family val="2"/>
          </rPr>
          <t xml:space="preserve">Source: Upwork public job description, 2026-09-11, https://www.upwork.com/freelance-jobs/apply/Financial-Controller-Manage-Finance-Accounting-Department_~022095638346976279593/</t>
        </r>
      </text>
    </comment>
    <comment ref="P85" authorId="0">
      <text>
        <r>
          <rPr>
            <sz val="10"/>
            <rFont val="Arial"/>
            <family val="2"/>
          </rPr>
          <t xml:space="preserve">Source: Upwork public job description, 2026-09-11, https://www.upwork.com/freelance-jobs/apply/Restaurant-Accountant-Financial-Controller_~022094931623061751621/</t>
        </r>
      </text>
    </comment>
    <comment ref="P86" authorId="0">
      <text>
        <r>
          <rPr>
            <sz val="10"/>
            <rFont val="Arial"/>
            <family val="2"/>
          </rPr>
          <t xml:space="preserve">Source: Upwork public job description, 2026-09-11, https://www.upwork.com/freelance-jobs/apply/Financial-Controller-International-commerce-Brand_~022090753525257914042/</t>
        </r>
      </text>
    </comment>
    <comment ref="P87" authorId="0">
      <text>
        <r>
          <rPr>
            <sz val="10"/>
            <rFont val="Arial"/>
            <family val="2"/>
          </rPr>
          <t xml:space="preserve">Source: Upwork public job description, 2026-09-11, https://www.upwork.com/freelance-jobs/apply/Financial-Controller-for-Financial-Services_~022089844251550044690/</t>
        </r>
      </text>
    </comment>
    <comment ref="P88" authorId="0">
      <text>
        <r>
          <rPr>
            <sz val="10"/>
            <rFont val="Arial"/>
            <family val="2"/>
          </rPr>
          <t xml:space="preserve">Source: Upwork public job description, 2026-09-11, https://www.upwork.com/freelance-jobs/apply/Virtual-Bookkeeper-Financial-Controller-Part-Time_~022082178229409017602/</t>
        </r>
      </text>
    </comment>
    <comment ref="P89" authorId="0">
      <text>
        <r>
          <rPr>
            <sz val="10"/>
            <rFont val="Arial"/>
            <family val="2"/>
          </rPr>
          <t xml:space="preserve">Source: Upwork public job description, 2026-09-11, https://www.upwork.com/freelance-jobs/apply/Senior-Accountant-Financial-Controller-Bookkeeping-Commissions-Invoicing-Strategy_~022092632963779811172/</t>
        </r>
      </text>
    </comment>
    <comment ref="P90" authorId="0">
      <text>
        <r>
          <rPr>
            <sz val="10"/>
            <rFont val="Arial"/>
            <family val="2"/>
          </rPr>
          <t xml:space="preserve">Source: Upwork public job description, 2026-09-11, https://www.upwork.com/freelance-jobs/apply/Financial-Controller-for-Real-Estate-Company_~022091253663427338880/</t>
        </r>
      </text>
    </comment>
    <comment ref="P91" authorId="0">
      <text>
        <r>
          <rPr>
            <sz val="10"/>
            <rFont val="Arial"/>
            <family val="2"/>
          </rPr>
          <t xml:space="preserve">Source: Upwork public job description, 2026-09-11, https://www.upwork.com/freelance-jobs/apply/Enabled-Financial-Forecasting-and-Valuation-Modelling-Expert-for-Capital-Raise_~022097087379157018017/</t>
        </r>
      </text>
    </comment>
    <comment ref="P92" authorId="0">
      <text>
        <r>
          <rPr>
            <sz val="10"/>
            <rFont val="Arial"/>
            <family val="2"/>
          </rPr>
          <t xml:space="preserve">Source: Upwork public job description, 2026-09-11, https://www.upwork.com/freelance-jobs/apply/Financial-Model-Reviewer-Check-Models-Against-Source-Documents_~022087720481744946751/</t>
        </r>
      </text>
    </comment>
    <comment ref="P93" authorId="0">
      <text>
        <r>
          <rPr>
            <sz val="10"/>
            <rFont val="Arial"/>
            <family val="2"/>
          </rPr>
          <t xml:space="preserve">Source: Upwork public job description, 2026-09-11, https://www.upwork.com/freelance-jobs/apply/Fractional-CFO-CPA-Strategist-Home-Services-Market_~022092799853977752987/</t>
        </r>
      </text>
    </comment>
    <comment ref="P94" authorId="0">
      <text>
        <r>
          <rPr>
            <sz val="10"/>
            <rFont val="Arial"/>
            <family val="2"/>
          </rPr>
          <t xml:space="preserve">Source: Upwork public job description, 2026-09-11, https://www.upwork.com/freelance-jobs/apply/Finance-Manager_~022089742361451494946/</t>
        </r>
      </text>
    </comment>
    <comment ref="P95" authorId="0">
      <text>
        <r>
          <rPr>
            <sz val="10"/>
            <rFont val="Arial"/>
            <family val="2"/>
          </rPr>
          <t xml:space="preserve">Source: Upwork public job description, 2026-09-11, https://www.upwork.com/freelance-jobs/apply/Finance-Manager-Profitability-Business-Analysis_~022091809724477228409/</t>
        </r>
      </text>
    </comment>
    <comment ref="P96" authorId="0">
      <text>
        <r>
          <rPr>
            <sz val="10"/>
            <rFont val="Arial"/>
            <family val="2"/>
          </rPr>
          <t xml:space="preserve">Source: Upwork public job description, 2026-09-11, https://www.upwork.com/freelance-jobs/apply/Finance-Manager-Web3-Digital-Assets_~022095500004568153794/</t>
        </r>
      </text>
    </comment>
    <comment ref="P97" authorId="0">
      <text>
        <r>
          <rPr>
            <sz val="10"/>
            <rFont val="Arial"/>
            <family val="2"/>
          </rPr>
          <t xml:space="preserve">Source: Upwork public job description, 2026-09-11, https://www.upwork.com/freelance-jobs/apply/Management-Accountant-Finance-Manager_~022092821306048141156/</t>
        </r>
      </text>
    </comment>
    <comment ref="P98" authorId="0">
      <text>
        <r>
          <rPr>
            <sz val="10"/>
            <rFont val="Arial"/>
            <family val="2"/>
          </rPr>
          <t xml:space="preserve">Source: Upwork public job description, 2026-09-11, https://www.upwork.com/freelance-jobs/apply/Finance-Manager-Business-Valuation-Financial-Operations-Specialist_~022083328516058749260/</t>
        </r>
      </text>
    </comment>
    <comment ref="P99" authorId="0">
      <text>
        <r>
          <rPr>
            <sz val="10"/>
            <rFont val="Arial"/>
            <family val="2"/>
          </rPr>
          <t xml:space="preserve">Source: Upwork public job description, 2026-09-11, https://www.upwork.com/freelance-jobs/apply/Fractional-Controller-Professional-Construction_~022088076274025964972/</t>
        </r>
      </text>
    </comment>
    <comment ref="P100" authorId="0">
      <text>
        <r>
          <rPr>
            <sz val="10"/>
            <rFont val="Arial"/>
            <family val="2"/>
          </rPr>
          <t xml:space="preserve">Source: Upwork public job description, 2026-09-11, https://www.upwork.com/freelance-jobs/apply/Power-Sales-Purchasing-Dashboard-Developer_~022093428072371534423/</t>
        </r>
      </text>
    </comment>
    <comment ref="P101" authorId="0">
      <text>
        <r>
          <rPr>
            <sz val="10"/>
            <rFont val="Arial"/>
            <family val="2"/>
          </rPr>
          <t xml:space="preserve">Source: Upwork public job description, 2026-09-11, https://www.upwork.com/freelance-jobs/apply/Finance-Operations-Freelancer-Commerce-Cash-Flow_~022097360481165129087/</t>
        </r>
      </text>
    </comment>
    <comment ref="Q2" authorId="0">
      <text>
        <r>
          <rPr>
            <sz val="10"/>
            <rFont val="Arial"/>
            <family val="2"/>
          </rPr>
          <t xml:space="preserve">Source: Upwork public job description, 2026-09-11, https://www.upwork.com/freelance-jobs/apply/Financial-Analyst_~022092358433581581689/</t>
        </r>
      </text>
    </comment>
    <comment ref="Q3" authorId="0">
      <text>
        <r>
          <rPr>
            <sz val="10"/>
            <rFont val="Arial"/>
            <family val="2"/>
          </rPr>
          <t xml:space="preserve">Source: Upwork public job description, 2026-09-11, https://www.upwork.com/freelance-jobs/apply/Financial-Analyst_~022090395739137192210/</t>
        </r>
      </text>
    </comment>
    <comment ref="Q4" authorId="0">
      <text>
        <r>
          <rPr>
            <sz val="10"/>
            <rFont val="Arial"/>
            <family val="2"/>
          </rPr>
          <t xml:space="preserve">Source: Upwork public job description, 2026-09-11, https://www.upwork.com/freelance-jobs/apply/Financial-Model-Expert-Needed-Build-Year-Business-Pro-Forma_~022093210642883770005/</t>
        </r>
      </text>
    </comment>
    <comment ref="Q5" authorId="0">
      <text>
        <r>
          <rPr>
            <sz val="10"/>
            <rFont val="Arial"/>
            <family val="2"/>
          </rPr>
          <t xml:space="preserve">Source: Upwork public job description, 2026-09-11, https://www.upwork.com/freelance-jobs/apply/Financial-Analyst-Modeler-Dynamic-Forecasting-Model_~022093252614013430277/</t>
        </r>
      </text>
    </comment>
    <comment ref="Q6" authorId="0">
      <text>
        <r>
          <rPr>
            <sz val="10"/>
            <rFont val="Arial"/>
            <family val="2"/>
          </rPr>
          <t xml:space="preserve">Source: Upwork public job description, 2026-09-11, https://www.upwork.com/freelance-jobs/apply/Capital-Readiness-Research-Analyst_~022077276176284659966/</t>
        </r>
      </text>
    </comment>
    <comment ref="Q7" authorId="0">
      <text>
        <r>
          <rPr>
            <sz val="10"/>
            <rFont val="Arial"/>
            <family val="2"/>
          </rPr>
          <t xml:space="preserve">Source: Upwork public job description, 2026-09-11, https://www.upwork.com/freelance-jobs/apply/Financial-Operations-Manager-QuickBooks-Cash-Flow-Job-Costing-Financial-Systems_~022097749689642562707/</t>
        </r>
      </text>
    </comment>
    <comment ref="Q8" authorId="0">
      <text>
        <r>
          <rPr>
            <sz val="10"/>
            <rFont val="Arial"/>
            <family val="2"/>
          </rPr>
          <t xml:space="preserve">Source: Upwork public job description, 2026-09-11, https://www.upwork.com/freelance-jobs/apply/Financial-Model-Expert-for-Startup_~022088171782669149612/</t>
        </r>
      </text>
    </comment>
    <comment ref="Q9" authorId="0">
      <text>
        <r>
          <rPr>
            <sz val="10"/>
            <rFont val="Arial"/>
            <family val="2"/>
          </rPr>
          <t xml:space="preserve">Source: Upwork public job description, 2026-09-11, https://www.upwork.com/freelance-jobs/apply/Fractional-Consultant_~022090387216374378770/</t>
        </r>
      </text>
    </comment>
    <comment ref="Q10" authorId="0">
      <text>
        <r>
          <rPr>
            <sz val="10"/>
            <rFont val="Arial"/>
            <family val="2"/>
          </rPr>
          <t xml:space="preserve">Source: Upwork public job description, 2026-09-11, https://www.upwork.com/freelance-jobs/apply/Expert-Fractional-Financial-Planning-Analysis-Consultant_~022086820381820252429/</t>
        </r>
      </text>
    </comment>
    <comment ref="Q11" authorId="0">
      <text>
        <r>
          <rPr>
            <sz val="10"/>
            <rFont val="Arial"/>
            <family val="2"/>
          </rPr>
          <t xml:space="preserve">Source: Upwork public job description, 2026-09-11, https://www.upwork.com/freelance-jobs/apply/Year-Financial-Model-Projections-for-Pre-Seed-Startup-Pitch-Deck_~022095641955806897931/</t>
        </r>
      </text>
    </comment>
    <comment ref="Q12" authorId="0">
      <text>
        <r>
          <rPr>
            <sz val="10"/>
            <rFont val="Arial"/>
            <family val="2"/>
          </rPr>
          <t xml:space="preserve">Source: Upwork public job description, 2026-09-11, https://www.upwork.com/freelance-jobs/apply/Fractional-CFO-Consultant-Day-Project-Ongoing-Opportunity_~022094773295855064345/</t>
        </r>
      </text>
    </comment>
    <comment ref="Q13" authorId="0">
      <text>
        <r>
          <rPr>
            <sz val="10"/>
            <rFont val="Arial"/>
            <family val="2"/>
          </rPr>
          <t xml:space="preserve">Source: Upwork public job description, 2026-09-11, https://www.upwork.com/freelance-jobs/apply/Financial-Modeler-Climate-Tech-Commercial-Real-Estate-SaaS_~022089779308603222900/</t>
        </r>
      </text>
    </comment>
    <comment ref="Q14" authorId="0">
      <text>
        <r>
          <rPr>
            <sz val="10"/>
            <rFont val="Arial"/>
            <family val="2"/>
          </rPr>
          <t xml:space="preserve">Source: Upwork public job description, 2026-09-11, https://www.upwork.com/freelance-jobs/apply/Controller_~022097823282375535437/</t>
        </r>
      </text>
    </comment>
    <comment ref="Q15" authorId="0">
      <text>
        <r>
          <rPr>
            <sz val="10"/>
            <rFont val="Arial"/>
            <family val="2"/>
          </rPr>
          <t xml:space="preserve">Source: Upwork public job description, 2026-09-11, https://www.upwork.com/freelance-jobs/apply/Fractional-Finance-Analyst_~022086814329648777273/</t>
        </r>
      </text>
    </comment>
    <comment ref="Q16" authorId="0">
      <text>
        <r>
          <rPr>
            <sz val="10"/>
            <rFont val="Arial"/>
            <family val="2"/>
          </rPr>
          <t xml:space="preserve">Source: Upwork public job description, 2026-09-11, https://www.upwork.com/freelance-jobs/apply/Finance-Profitability-Analyst-Multi-Location-Businesses_~022091928452064941412/</t>
        </r>
      </text>
    </comment>
    <comment ref="Q17" authorId="0">
      <text>
        <r>
          <rPr>
            <sz val="10"/>
            <rFont val="Arial"/>
            <family val="2"/>
          </rPr>
          <t xml:space="preserve">Source: Upwork public job description, 2026-09-11, https://www.upwork.com/freelance-jobs/apply/Accounting-Manager_~022086955740880706933/</t>
        </r>
      </text>
    </comment>
    <comment ref="Q18" authorId="0">
      <text>
        <r>
          <rPr>
            <sz val="10"/>
            <rFont val="Arial"/>
            <family val="2"/>
          </rPr>
          <t xml:space="preserve">Source: Upwork public job description, 2026-09-11, https://www.upwork.com/freelance-jobs/apply/Financial-Modelling-Capital-Raising-Fractional-Finance-Department_~022097663375676262813/</t>
        </r>
      </text>
    </comment>
    <comment ref="Q19" authorId="0">
      <text>
        <r>
          <rPr>
            <sz val="10"/>
            <rFont val="Arial"/>
            <family val="2"/>
          </rPr>
          <t xml:space="preserve">Source: Upwork public job description, 2026-09-11, https://www.upwork.com/freelance-jobs/apply/Financial-Controller-Head-Finance-Hands-Long-Term_~022084320476272823531/</t>
        </r>
      </text>
    </comment>
    <comment ref="Q20" authorId="0">
      <text>
        <r>
          <rPr>
            <sz val="10"/>
            <rFont val="Arial"/>
            <family val="2"/>
          </rPr>
          <t xml:space="preserve">Source: Upwork public job description, 2026-09-11, https://www.upwork.com/freelance-jobs/apply/Small-Business-Profitability-Analyst-for-Florist_~022096713030091662342/</t>
        </r>
      </text>
    </comment>
    <comment ref="Q21" authorId="0">
      <text>
        <r>
          <rPr>
            <sz val="10"/>
            <rFont val="Arial"/>
            <family val="2"/>
          </rPr>
          <t xml:space="preserve">Source: Upwork public job description, 2026-09-11, https://www.upwork.com/freelance-jobs/apply/Bookkeeper-Management-Accountant-Xero-Financial-Analysis_~022092365211058509459/</t>
        </r>
      </text>
    </comment>
    <comment ref="Q22" authorId="0">
      <text>
        <r>
          <rPr>
            <sz val="10"/>
            <rFont val="Arial"/>
            <family val="2"/>
          </rPr>
          <t xml:space="preserve">Source: Upwork public job description, 2026-09-11, https://www.upwork.com/freelance-jobs/apply/Power-Data-Analytics-Consultant-for-Long-Term-Engagement_~022090068077425414219/</t>
        </r>
      </text>
    </comment>
    <comment ref="Q23" authorId="0">
      <text>
        <r>
          <rPr>
            <sz val="10"/>
            <rFont val="Arial"/>
            <family val="2"/>
          </rPr>
          <t xml:space="preserve">Source: Upwork public job description, 2026-09-11, https://www.upwork.com/freelance-jobs/apply/DFC-Real-Estate-Excel-Model_~022090836346226022035/</t>
        </r>
      </text>
    </comment>
    <comment ref="Q24" authorId="0">
      <text>
        <r>
          <rPr>
            <sz val="10"/>
            <rFont val="Arial"/>
            <family val="2"/>
          </rPr>
          <t xml:space="preserve">Source: Upwork public job description, 2026-09-11, https://www.upwork.com/freelance-jobs/apply/Financial-analyst-Modular_~022094230237598213220/</t>
        </r>
      </text>
    </comment>
    <comment ref="Q25" authorId="0">
      <text>
        <r>
          <rPr>
            <sz val="10"/>
            <rFont val="Arial"/>
            <family val="2"/>
          </rPr>
          <t xml:space="preserve">Source: Upwork public job description, 2026-09-11, https://www.upwork.com/freelance-jobs/apply/Excel-Real-Estate_~022096052887551333619/</t>
        </r>
      </text>
    </comment>
    <comment ref="Q26" authorId="0">
      <text>
        <r>
          <rPr>
            <sz val="10"/>
            <rFont val="Arial"/>
            <family val="2"/>
          </rPr>
          <t xml:space="preserve">Source: Upwork public job description, 2026-09-11, https://www.upwork.com/freelance-jobs/apply/Financial-Modeler-10M-Sports-Facility-Real-Estate-Development-Operating-Business-Model_~022094475317115490050/</t>
        </r>
      </text>
    </comment>
    <comment ref="Q27" authorId="0">
      <text>
        <r>
          <rPr>
            <sz val="10"/>
            <rFont val="Arial"/>
            <family val="2"/>
          </rPr>
          <t xml:space="preserve">Source: Upwork public job description, 2026-09-11, https://www.upwork.com/freelance-jobs/apply/Pitch-Deck-Financial-Model-Business-Plan-Expert-Needed-for-Real-Estate-Client_~022097392257396782463/</t>
        </r>
      </text>
    </comment>
    <comment ref="Q28" authorId="0">
      <text>
        <r>
          <rPr>
            <sz val="10"/>
            <rFont val="Arial"/>
            <family val="2"/>
          </rPr>
          <t xml:space="preserve">Source: Upwork public job description, 2026-09-11, https://www.upwork.com/freelance-jobs/apply/Real-Estate-Development-Financial-Modeler-Residential-Development-Investor-Underwriting_~022093318115475264619/</t>
        </r>
      </text>
    </comment>
    <comment ref="Q29" authorId="0">
      <text>
        <r>
          <rPr>
            <sz val="10"/>
            <rFont val="Arial"/>
            <family val="2"/>
          </rPr>
          <t xml:space="preserve">Source: Upwork public job description, 2026-09-11, https://www.upwork.com/freelance-jobs/apply/Excel-Financial-Model-Audit-Enhancement-Real-Estate-Development_~022094985405745334085/</t>
        </r>
      </text>
    </comment>
    <comment ref="Q30" authorId="0">
      <text>
        <r>
          <rPr>
            <sz val="10"/>
            <rFont val="Arial"/>
            <family val="2"/>
          </rPr>
          <t xml:space="preserve">Source: Upwork public job description, 2026-09-11, https://www.upwork.com/freelance-jobs/apply/Financial-Controller_~022095588868601037894/</t>
        </r>
      </text>
    </comment>
    <comment ref="Q31" authorId="0">
      <text>
        <r>
          <rPr>
            <sz val="10"/>
            <rFont val="Arial"/>
            <family val="2"/>
          </rPr>
          <t xml:space="preserve">Source: Upwork public job description, 2026-09-11, https://www.upwork.com/freelance-jobs/apply/Fractional-CFO-Healthcare-Financial-Consultant_~022078949893214058246/</t>
        </r>
      </text>
    </comment>
    <comment ref="Q32" authorId="0">
      <text>
        <r>
          <rPr>
            <sz val="10"/>
            <rFont val="Arial"/>
            <family val="2"/>
          </rPr>
          <t xml:space="preserve">Source: Upwork public job description, 2026-09-11, https://www.upwork.com/freelance-jobs/apply/Real-Estate-Investment-Analysis-Hospitality-Hotel-Development_~022097264125072413189/</t>
        </r>
      </text>
    </comment>
    <comment ref="Q33" authorId="0">
      <text>
        <r>
          <rPr>
            <sz val="10"/>
            <rFont val="Arial"/>
            <family val="2"/>
          </rPr>
          <t xml:space="preserve">Source: Upwork public job description, 2026-09-11, https://www.upwork.com/freelance-jobs/apply/Financial-modelling-and-expert-Build-financial-model-monthly-reporting-services_~022096222386986557237/</t>
        </r>
      </text>
    </comment>
    <comment ref="Q34" authorId="0">
      <text>
        <r>
          <rPr>
            <sz val="10"/>
            <rFont val="Arial"/>
            <family val="2"/>
          </rPr>
          <t xml:space="preserve">Source: Upwork public job description, 2026-09-11, https://www.upwork.com/freelance-jobs/apply/Finance-Transformation-Operating-Model-Consultant_~022087432400607008798/</t>
        </r>
      </text>
    </comment>
    <comment ref="Q35" authorId="0">
      <text>
        <r>
          <rPr>
            <sz val="10"/>
            <rFont val="Arial"/>
            <family val="2"/>
          </rPr>
          <t xml:space="preserve">Source: Upwork public job description, 2026-09-11, https://www.upwork.com/freelance-jobs/apply/Startup-Evaluation-and-Model-Preparation_~022092582000013362553/</t>
        </r>
      </text>
    </comment>
    <comment ref="Q36" authorId="0">
      <text>
        <r>
          <rPr>
            <sz val="10"/>
            <rFont val="Arial"/>
            <family val="2"/>
          </rPr>
          <t xml:space="preserve">Source: Upwork public job description, 2026-09-11, https://www.upwork.com/freelance-jobs/apply/Film-finance-plan-and-business-plan_~022089466291508466577/</t>
        </r>
      </text>
    </comment>
    <comment ref="Q37" authorId="0">
      <text>
        <r>
          <rPr>
            <sz val="10"/>
            <rFont val="Arial"/>
            <family val="2"/>
          </rPr>
          <t xml:space="preserve">Source: Upwork public job description, 2026-09-11, https://www.upwork.com/freelance-jobs/apply/Business-Plan-Consultant-Writer_~022088371586009650830/</t>
        </r>
      </text>
    </comment>
    <comment ref="Q38" authorId="0">
      <text>
        <r>
          <rPr>
            <sz val="10"/>
            <rFont val="Arial"/>
            <family val="2"/>
          </rPr>
          <t xml:space="preserve">Source: Upwork public job description, 2026-09-11, https://www.upwork.com/freelance-jobs/apply/Automating-processes_~022086767212431476793/</t>
        </r>
      </text>
    </comment>
    <comment ref="Q39" authorId="0">
      <text>
        <r>
          <rPr>
            <sz val="10"/>
            <rFont val="Arial"/>
            <family val="2"/>
          </rPr>
          <t xml:space="preserve">Source: Upwork public job description, 2026-09-11, https://www.upwork.com/freelance-jobs/apply/Commercial-Construction-Accountant-Budget-WIP-Cash-Flow_~022093441709306557912/</t>
        </r>
      </text>
    </comment>
    <comment ref="Q40" authorId="0">
      <text>
        <r>
          <rPr>
            <sz val="10"/>
            <rFont val="Arial"/>
            <family val="2"/>
          </rPr>
          <t xml:space="preserve">Source: Upwork public job description, 2026-09-11, https://www.upwork.com/freelance-jobs/apply/NetSuite-Consultant-Needed-for-Government-Non-Profit-Organization_~022087699564545377855/</t>
        </r>
      </text>
    </comment>
    <comment ref="Q41" authorId="0">
      <text>
        <r>
          <rPr>
            <sz val="10"/>
            <rFont val="Arial"/>
            <family val="2"/>
          </rPr>
          <t xml:space="preserve">Source: Upwork public job description, 2026-09-11, https://www.upwork.com/freelance-jobs/apply/Financial-Modeling-Accounting-and-Data-Automation_~022090484825106555520/</t>
        </r>
      </text>
    </comment>
    <comment ref="Q42" authorId="0">
      <text>
        <r>
          <rPr>
            <sz val="10"/>
            <rFont val="Arial"/>
            <family val="2"/>
          </rPr>
          <t xml:space="preserve">Source: Upwork public job description, 2026-09-11, https://www.upwork.com/freelance-jobs/apply/Senior-Finance-Systems-Analyst_~022092341770093139300/</t>
        </r>
      </text>
    </comment>
    <comment ref="Q43" authorId="0">
      <text>
        <r>
          <rPr>
            <sz val="10"/>
            <rFont val="Arial"/>
            <family val="2"/>
          </rPr>
          <t xml:space="preserve">Source: Upwork public job description, 2026-09-11, https://www.upwork.com/freelance-jobs/apply/Specialist-QuickBooks-Expert_~022092590674865342138/</t>
        </r>
      </text>
    </comment>
    <comment ref="Q44" authorId="0">
      <text>
        <r>
          <rPr>
            <sz val="10"/>
            <rFont val="Arial"/>
            <family val="2"/>
          </rPr>
          <t xml:space="preserve">Source: Upwork public job description, 2026-09-11, https://www.upwork.com/freelance-jobs/apply/Financial-model-build-Infrastructure-like-manufacturing-precinct_~022090286974018728210/</t>
        </r>
      </text>
    </comment>
    <comment ref="Q45" authorId="0">
      <text>
        <r>
          <rPr>
            <sz val="10"/>
            <rFont val="Arial"/>
            <family val="2"/>
          </rPr>
          <t xml:space="preserve">Source: Upwork public job description, 2026-09-11, https://www.upwork.com/freelance-jobs/apply/Investor-grade-financial-model-for-multi-location-wellness-club-Colombia_~022095326913345994317/</t>
        </r>
      </text>
    </comment>
    <comment ref="Q46" authorId="0">
      <text>
        <r>
          <rPr>
            <sz val="10"/>
            <rFont val="Arial"/>
            <family val="2"/>
          </rPr>
          <t xml:space="preserve">Source: Upwork public job description, 2026-09-11, https://www.upwork.com/freelance-jobs/apply/AirDNA-PriceLabs-Expert-for-Boutique-Hotel-Revenue-Comp-Analysis_~022084772269626332019/</t>
        </r>
      </text>
    </comment>
    <comment ref="Q47" authorId="0">
      <text>
        <r>
          <rPr>
            <sz val="10"/>
            <rFont val="Arial"/>
            <family val="2"/>
          </rPr>
          <t xml:space="preserve">Source: Upwork public job description, 2026-09-11, https://www.upwork.com/freelance-jobs/apply/Fractional-Financial-Pricing-Analyst-Dashboards-Forecasting-Reporting_~022089484516672862039/</t>
        </r>
      </text>
    </comment>
    <comment ref="Q48" authorId="0">
      <text>
        <r>
          <rPr>
            <sz val="10"/>
            <rFont val="Arial"/>
            <family val="2"/>
          </rPr>
          <t xml:space="preserve">Source: Upwork public job description, 2026-09-11, https://www.upwork.com/freelance-jobs/apply/Fractional-CFO-for-Logistics-Business_~022089881168013887987/</t>
        </r>
      </text>
    </comment>
    <comment ref="Q49" authorId="0">
      <text>
        <r>
          <rPr>
            <sz val="10"/>
            <rFont val="Arial"/>
            <family val="2"/>
          </rPr>
          <t xml:space="preserve">Source: Upwork public job description, 2026-09-11, https://www.upwork.com/freelance-jobs/apply/Fractional-Finance-Manager_~022097219239703135462/</t>
        </r>
      </text>
    </comment>
    <comment ref="Q50" authorId="0">
      <text>
        <r>
          <rPr>
            <sz val="10"/>
            <rFont val="Arial"/>
            <family val="2"/>
          </rPr>
          <t xml:space="preserve">Source: Upwork public job description, 2026-09-11, https://www.upwork.com/freelance-jobs/apply/Financial-modeler_~022092700697590322587/</t>
        </r>
      </text>
    </comment>
    <comment ref="Q51" authorId="0">
      <text>
        <r>
          <rPr>
            <sz val="10"/>
            <rFont val="Arial"/>
            <family val="2"/>
          </rPr>
          <t xml:space="preserve">Source: Upwork public job description, 2026-09-11, https://www.upwork.com/freelance-jobs/apply/Financial-modelers-startup-CFOs-and-valuation-specialists_~022095349653840577463/</t>
        </r>
      </text>
    </comment>
    <comment ref="Q52" authorId="0">
      <text>
        <r>
          <rPr>
            <sz val="10"/>
            <rFont val="Arial"/>
            <family val="2"/>
          </rPr>
          <t xml:space="preserve">Source: Upwork public job description, 2026-09-11, https://www.upwork.com/freelance-jobs/apply/Financial-Modelling-Specialist-Nonprofit-Public-Sector-Scenario-Analysis_~022093978499894746784/</t>
        </r>
      </text>
    </comment>
    <comment ref="Q53" authorId="0">
      <text>
        <r>
          <rPr>
            <sz val="10"/>
            <rFont val="Arial"/>
            <family val="2"/>
          </rPr>
          <t xml:space="preserve">Source: Upwork public job description, 2026-09-11, https://www.upwork.com/freelance-jobs/apply/Consultant-for-Fashion-Retail-Cash-Flow-and-Store-Viability-Analysis_~022092472644303340921/</t>
        </r>
      </text>
    </comment>
    <comment ref="Q54" authorId="0">
      <text>
        <r>
          <rPr>
            <sz val="10"/>
            <rFont val="Arial"/>
            <family val="2"/>
          </rPr>
          <t xml:space="preserve">Source: Upwork public job description, 2026-09-11, https://www.upwork.com/freelance-jobs/apply/Remote-Fractional-Financial-Controller_~022089750955041960900/</t>
        </r>
      </text>
    </comment>
    <comment ref="Q55" authorId="0">
      <text>
        <r>
          <rPr>
            <sz val="10"/>
            <rFont val="Arial"/>
            <family val="2"/>
          </rPr>
          <t xml:space="preserve">Source: Upwork public job description, 2026-09-11, https://www.upwork.com/freelance-jobs/apply/Bookkeeper-Financial-Operations-Analyst_~022097057019148887457/</t>
        </r>
      </text>
    </comment>
    <comment ref="Q56" authorId="0">
      <text>
        <r>
          <rPr>
            <sz val="10"/>
            <rFont val="Arial"/>
            <family val="2"/>
          </rPr>
          <t xml:space="preserve">Source: Upwork public job description, 2026-09-11, https://www.upwork.com/freelance-jobs/apply/Fractional-CFO_~022082107387238499069/</t>
        </r>
      </text>
    </comment>
    <comment ref="Q57" authorId="0">
      <text>
        <r>
          <rPr>
            <sz val="10"/>
            <rFont val="Arial"/>
            <family val="2"/>
          </rPr>
          <t xml:space="preserve">Source: Upwork public job description, 2026-09-11, https://www.upwork.com/freelance-jobs/apply/Business-Plan-Financial-Projections-Expert-Canadian-Bank-Financing_~022089946843172778258/</t>
        </r>
      </text>
    </comment>
    <comment ref="Q58" authorId="0">
      <text>
        <r>
          <rPr>
            <sz val="10"/>
            <rFont val="Arial"/>
            <family val="2"/>
          </rPr>
          <t xml:space="preserve">Source: Upwork public job description, 2026-09-11, https://www.upwork.com/freelance-jobs/apply/Web3-Financial-Modeling-Tokenomics-Expert-for-Startup-Projections_~022092349217368580736/</t>
        </r>
      </text>
    </comment>
    <comment ref="Q59" authorId="0">
      <text>
        <r>
          <rPr>
            <sz val="10"/>
            <rFont val="Arial"/>
            <family val="2"/>
          </rPr>
          <t xml:space="preserve">Source: Upwork public job description, 2026-09-11, https://www.upwork.com/freelance-jobs/apply/Business-Plan-Creation_~022084672909789466181/</t>
        </r>
      </text>
    </comment>
    <comment ref="Q60" authorId="0">
      <text>
        <r>
          <rPr>
            <sz val="10"/>
            <rFont val="Arial"/>
            <family val="2"/>
          </rPr>
          <t xml:space="preserve">Source: Upwork public job description, 2026-09-11, https://www.upwork.com/freelance-jobs/apply/Fractional-CFO_~022092617629070080510/</t>
        </r>
      </text>
    </comment>
    <comment ref="Q61" authorId="0">
      <text>
        <r>
          <rPr>
            <sz val="10"/>
            <rFont val="Arial"/>
            <family val="2"/>
          </rPr>
          <t xml:space="preserve">Source: Upwork public job description, 2026-09-11, https://www.upwork.com/freelance-jobs/apply/Fractional-CFO_~022095147067482195014/</t>
        </r>
      </text>
    </comment>
    <comment ref="Q62" authorId="0">
      <text>
        <r>
          <rPr>
            <sz val="10"/>
            <rFont val="Arial"/>
            <family val="2"/>
          </rPr>
          <t xml:space="preserve">Source: Upwork public job description, 2026-09-11, https://www.upwork.com/freelance-jobs/apply/Fractional-CFO-for-Business-Growth_~022089742437451932629/</t>
        </r>
      </text>
    </comment>
    <comment ref="Q63" authorId="0">
      <text>
        <r>
          <rPr>
            <sz val="10"/>
            <rFont val="Arial"/>
            <family val="2"/>
          </rPr>
          <t xml:space="preserve">Source: Upwork public job description, 2026-09-11, https://www.upwork.com/freelance-jobs/apply/Fractional-CFO-for-Financial-Organization_~022087710072339293504/</t>
        </r>
      </text>
    </comment>
    <comment ref="Q64" authorId="0">
      <text>
        <r>
          <rPr>
            <sz val="10"/>
            <rFont val="Arial"/>
            <family val="2"/>
          </rPr>
          <t xml:space="preserve">Source: Upwork public job description, 2026-09-11, https://www.upwork.com/freelance-jobs/apply/Fractional-CFO-Controller-Needed-Take-Full-Ownership-Small-Business-Finances-Acquisitions_~022087750696187700726/</t>
        </r>
      </text>
    </comment>
    <comment ref="Q65" authorId="0">
      <text>
        <r>
          <rPr>
            <sz val="10"/>
            <rFont val="Arial"/>
            <family val="2"/>
          </rPr>
          <t xml:space="preserve">Source: Upwork public job description, 2026-09-11, https://www.upwork.com/freelance-jobs/apply/Fractional-CFO-Finance-Lead-for-Growing-Technology-Company_~022097608859647700923/</t>
        </r>
      </text>
    </comment>
    <comment ref="Q66" authorId="0">
      <text>
        <r>
          <rPr>
            <sz val="10"/>
            <rFont val="Arial"/>
            <family val="2"/>
          </rPr>
          <t xml:space="preserve">Source: Upwork public job description, 2026-09-11, https://www.upwork.com/freelance-jobs/apply/Finance-Analyst-for-Financial-Reporting_~022091585132422436499/</t>
        </r>
      </text>
    </comment>
    <comment ref="Q67" authorId="0">
      <text>
        <r>
          <rPr>
            <sz val="10"/>
            <rFont val="Arial"/>
            <family val="2"/>
          </rPr>
          <t xml:space="preserve">Source: Upwork public job description, 2026-09-11, https://www.upwork.com/freelance-jobs/apply/Business-Plan-and-Financial-Modeling_~022085580881508441461/</t>
        </r>
      </text>
    </comment>
    <comment ref="Q68" authorId="0">
      <text>
        <r>
          <rPr>
            <sz val="10"/>
            <rFont val="Arial"/>
            <family val="2"/>
          </rPr>
          <t xml:space="preserve">Source: Upwork public job description, 2026-09-11, https://www.upwork.com/freelance-jobs/apply/Part-Time-Financial-Modeling-Analyst-Startup-Marketplace-Commerce_~022084786408838499909/</t>
        </r>
      </text>
    </comment>
    <comment ref="Q69" authorId="0">
      <text>
        <r>
          <rPr>
            <sz val="10"/>
            <rFont val="Arial"/>
            <family val="2"/>
          </rPr>
          <t xml:space="preserve">Source: Upwork public job description, 2026-09-11, https://www.upwork.com/freelance-jobs/apply/Financial-Modeling-Corporate-Finance-Consultant_~022096065976541781813/</t>
        </r>
      </text>
    </comment>
    <comment ref="Q70" authorId="0">
      <text>
        <r>
          <rPr>
            <sz val="10"/>
            <rFont val="Arial"/>
            <family val="2"/>
          </rPr>
          <t xml:space="preserve">Source: Upwork public job description, 2026-09-11, https://www.upwork.com/freelance-jobs/apply/Financial-Modeling-and-Corporate-Finance-Expert_~022091856034935377703/</t>
        </r>
      </text>
    </comment>
    <comment ref="Q71" authorId="0">
      <text>
        <r>
          <rPr>
            <sz val="10"/>
            <rFont val="Arial"/>
            <family val="2"/>
          </rPr>
          <t xml:space="preserve">Source: Upwork public job description, 2026-09-11, https://www.upwork.com/freelance-jobs/apply/Financial-Model-for-Asset-Based-Lending_~022088339547566888590/</t>
        </r>
      </text>
    </comment>
    <comment ref="Q72" authorId="0">
      <text>
        <r>
          <rPr>
            <sz val="10"/>
            <rFont val="Arial"/>
            <family val="2"/>
          </rPr>
          <t xml:space="preserve">Source: Upwork public job description, 2026-09-11, https://www.upwork.com/freelance-jobs/apply/Financial-Modeling-Expert-for-Project-Finance_~022085825219375831062/</t>
        </r>
      </text>
    </comment>
    <comment ref="Q73" authorId="0">
      <text>
        <r>
          <rPr>
            <sz val="10"/>
            <rFont val="Arial"/>
            <family val="2"/>
          </rPr>
          <t xml:space="preserve">Source: Upwork public job description, 2026-09-11, https://www.upwork.com/freelance-jobs/apply/Head-Finance_~022090512244076363462/</t>
        </r>
      </text>
    </comment>
    <comment ref="Q74" authorId="0">
      <text>
        <r>
          <rPr>
            <sz val="10"/>
            <rFont val="Arial"/>
            <family val="2"/>
          </rPr>
          <t xml:space="preserve">Source: Upwork public job description, 2026-09-11, https://www.upwork.com/freelance-jobs/apply/Part-Time-Finance-Specialist-with-Accounting-Financial-Strategy-Expertise_~022092702181700483582/</t>
        </r>
      </text>
    </comment>
    <comment ref="Q75" authorId="0">
      <text>
        <r>
          <rPr>
            <sz val="10"/>
            <rFont val="Arial"/>
            <family val="2"/>
          </rPr>
          <t xml:space="preserve">Source: Upwork public job description, 2026-09-11, https://www.upwork.com/freelance-jobs/apply/Fractional-CFO-for-Ingredient-Supplier-Beverage-Startup_~022080245141743277952/</t>
        </r>
      </text>
    </comment>
    <comment ref="Q76" authorId="0">
      <text>
        <r>
          <rPr>
            <sz val="10"/>
            <rFont val="Arial"/>
            <family val="2"/>
          </rPr>
          <t xml:space="preserve">Source: Upwork public job description, 2026-09-11, https://www.upwork.com/freelance-jobs/apply/Financial-Management-Auditor_~022077613074430324346/</t>
        </r>
      </text>
    </comment>
    <comment ref="Q77" authorId="0">
      <text>
        <r>
          <rPr>
            <sz val="10"/>
            <rFont val="Arial"/>
            <family val="2"/>
          </rPr>
          <t xml:space="preserve">Source: Upwork public job description, 2026-09-11, https://www.upwork.com/freelance-jobs/apply/Higher-Education-Consultant_~022094485296793822453/</t>
        </r>
      </text>
    </comment>
    <comment ref="Q78" authorId="0">
      <text>
        <r>
          <rPr>
            <sz val="10"/>
            <rFont val="Arial"/>
            <family val="2"/>
          </rPr>
          <t xml:space="preserve">Source: Upwork public job description, 2026-09-11, https://www.upwork.com/freelance-jobs/apply/Senior-CFO-Controller-Financial-Management-Consultant_~022095713931211586435/</t>
        </r>
      </text>
    </comment>
    <comment ref="Q79" authorId="0">
      <text>
        <r>
          <rPr>
            <sz val="10"/>
            <rFont val="Arial"/>
            <family val="2"/>
          </rPr>
          <t xml:space="preserve">Source: Upwork public job description, 2026-09-11, https://www.upwork.com/freelance-jobs/apply/Real-Finnancial-Power-Dashboard_~022090444124789626489/</t>
        </r>
      </text>
    </comment>
    <comment ref="Q80" authorId="0">
      <text>
        <r>
          <rPr>
            <sz val="10"/>
            <rFont val="Arial"/>
            <family val="2"/>
          </rPr>
          <t xml:space="preserve">Source: Upwork public job description, 2026-09-11, https://www.upwork.com/freelance-jobs/apply/Financial-System-Fractional-CFO-Multi-Site-Cafe-QSR_~022084466525335492606/</t>
        </r>
      </text>
    </comment>
    <comment ref="Q81" authorId="0">
      <text>
        <r>
          <rPr>
            <sz val="10"/>
            <rFont val="Arial"/>
            <family val="2"/>
          </rPr>
          <t xml:space="preserve">Source: Upwork public job description, 2026-09-11, https://www.upwork.com/freelance-jobs/apply/Financial-Spreadsheet-for-Driving-Academy_~022092664071865001823/</t>
        </r>
      </text>
    </comment>
    <comment ref="Q82" authorId="0">
      <text>
        <r>
          <rPr>
            <sz val="10"/>
            <rFont val="Arial"/>
            <family val="2"/>
          </rPr>
          <t xml:space="preserve">Source: Upwork public job description, 2026-09-11, https://www.upwork.com/freelance-jobs/apply/Restaurant-Finance-Controller-Financial-Operations-Consultant_~022089447430719323794/</t>
        </r>
      </text>
    </comment>
    <comment ref="Q83" authorId="0">
      <text>
        <r>
          <rPr>
            <sz val="10"/>
            <rFont val="Arial"/>
            <family val="2"/>
          </rPr>
          <t xml:space="preserve">Source: Upwork public job description, 2026-09-11, https://www.upwork.com/freelance-jobs/apply/Senior-Power-Sage-Intacct-Developer_~022076761060912935166/</t>
        </r>
      </text>
    </comment>
    <comment ref="Q84" authorId="0">
      <text>
        <r>
          <rPr>
            <sz val="10"/>
            <rFont val="Arial"/>
            <family val="2"/>
          </rPr>
          <t xml:space="preserve">Source: Upwork public job description, 2026-09-11, https://www.upwork.com/freelance-jobs/apply/Financial-Controller-Manage-Finance-Accounting-Department_~022095638346976279593/</t>
        </r>
      </text>
    </comment>
    <comment ref="Q85" authorId="0">
      <text>
        <r>
          <rPr>
            <sz val="10"/>
            <rFont val="Arial"/>
            <family val="2"/>
          </rPr>
          <t xml:space="preserve">Source: Upwork public job description, 2026-09-11, https://www.upwork.com/freelance-jobs/apply/Restaurant-Accountant-Financial-Controller_~022094931623061751621/</t>
        </r>
      </text>
    </comment>
    <comment ref="Q86" authorId="0">
      <text>
        <r>
          <rPr>
            <sz val="10"/>
            <rFont val="Arial"/>
            <family val="2"/>
          </rPr>
          <t xml:space="preserve">Source: Upwork public job description, 2026-09-11, https://www.upwork.com/freelance-jobs/apply/Financial-Controller-International-commerce-Brand_~022090753525257914042/</t>
        </r>
      </text>
    </comment>
    <comment ref="Q87" authorId="0">
      <text>
        <r>
          <rPr>
            <sz val="10"/>
            <rFont val="Arial"/>
            <family val="2"/>
          </rPr>
          <t xml:space="preserve">Source: Upwork public job description, 2026-09-11, https://www.upwork.com/freelance-jobs/apply/Financial-Controller-for-Financial-Services_~022089844251550044690/</t>
        </r>
      </text>
    </comment>
    <comment ref="Q88" authorId="0">
      <text>
        <r>
          <rPr>
            <sz val="10"/>
            <rFont val="Arial"/>
            <family val="2"/>
          </rPr>
          <t xml:space="preserve">Source: Upwork public job description, 2026-09-11, https://www.upwork.com/freelance-jobs/apply/Virtual-Bookkeeper-Financial-Controller-Part-Time_~022082178229409017602/</t>
        </r>
      </text>
    </comment>
    <comment ref="Q89" authorId="0">
      <text>
        <r>
          <rPr>
            <sz val="10"/>
            <rFont val="Arial"/>
            <family val="2"/>
          </rPr>
          <t xml:space="preserve">Source: Upwork public job description, 2026-09-11, https://www.upwork.com/freelance-jobs/apply/Senior-Accountant-Financial-Controller-Bookkeeping-Commissions-Invoicing-Strategy_~022092632963779811172/</t>
        </r>
      </text>
    </comment>
    <comment ref="Q90" authorId="0">
      <text>
        <r>
          <rPr>
            <sz val="10"/>
            <rFont val="Arial"/>
            <family val="2"/>
          </rPr>
          <t xml:space="preserve">Source: Upwork public job description, 2026-09-11, https://www.upwork.com/freelance-jobs/apply/Financial-Controller-for-Real-Estate-Company_~022091253663427338880/</t>
        </r>
      </text>
    </comment>
    <comment ref="Q91" authorId="0">
      <text>
        <r>
          <rPr>
            <sz val="10"/>
            <rFont val="Arial"/>
            <family val="2"/>
          </rPr>
          <t xml:space="preserve">Source: Upwork public job description, 2026-09-11, https://www.upwork.com/freelance-jobs/apply/Enabled-Financial-Forecasting-and-Valuation-Modelling-Expert-for-Capital-Raise_~022097087379157018017/</t>
        </r>
      </text>
    </comment>
    <comment ref="Q92" authorId="0">
      <text>
        <r>
          <rPr>
            <sz val="10"/>
            <rFont val="Arial"/>
            <family val="2"/>
          </rPr>
          <t xml:space="preserve">Source: Upwork public job description, 2026-09-11, https://www.upwork.com/freelance-jobs/apply/Financial-Model-Reviewer-Check-Models-Against-Source-Documents_~022087720481744946751/</t>
        </r>
      </text>
    </comment>
    <comment ref="Q93" authorId="0">
      <text>
        <r>
          <rPr>
            <sz val="10"/>
            <rFont val="Arial"/>
            <family val="2"/>
          </rPr>
          <t xml:space="preserve">Source: Upwork public job description, 2026-09-11, https://www.upwork.com/freelance-jobs/apply/Fractional-CFO-CPA-Strategist-Home-Services-Market_~022092799853977752987/</t>
        </r>
      </text>
    </comment>
    <comment ref="Q94" authorId="0">
      <text>
        <r>
          <rPr>
            <sz val="10"/>
            <rFont val="Arial"/>
            <family val="2"/>
          </rPr>
          <t xml:space="preserve">Source: Upwork public job description, 2026-09-11, https://www.upwork.com/freelance-jobs/apply/Finance-Manager_~022089742361451494946/</t>
        </r>
      </text>
    </comment>
    <comment ref="Q95" authorId="0">
      <text>
        <r>
          <rPr>
            <sz val="10"/>
            <rFont val="Arial"/>
            <family val="2"/>
          </rPr>
          <t xml:space="preserve">Source: Upwork public job description, 2026-09-11, https://www.upwork.com/freelance-jobs/apply/Finance-Manager-Profitability-Business-Analysis_~022091809724477228409/</t>
        </r>
      </text>
    </comment>
    <comment ref="Q96" authorId="0">
      <text>
        <r>
          <rPr>
            <sz val="10"/>
            <rFont val="Arial"/>
            <family val="2"/>
          </rPr>
          <t xml:space="preserve">Source: Upwork public job description, 2026-09-11, https://www.upwork.com/freelance-jobs/apply/Finance-Manager-Web3-Digital-Assets_~022095500004568153794/</t>
        </r>
      </text>
    </comment>
    <comment ref="Q97" authorId="0">
      <text>
        <r>
          <rPr>
            <sz val="10"/>
            <rFont val="Arial"/>
            <family val="2"/>
          </rPr>
          <t xml:space="preserve">Source: Upwork public job description, 2026-09-11, https://www.upwork.com/freelance-jobs/apply/Management-Accountant-Finance-Manager_~022092821306048141156/</t>
        </r>
      </text>
    </comment>
    <comment ref="Q98" authorId="0">
      <text>
        <r>
          <rPr>
            <sz val="10"/>
            <rFont val="Arial"/>
            <family val="2"/>
          </rPr>
          <t xml:space="preserve">Source: Upwork public job description, 2026-09-11, https://www.upwork.com/freelance-jobs/apply/Finance-Manager-Business-Valuation-Financial-Operations-Specialist_~022083328516058749260/</t>
        </r>
      </text>
    </comment>
    <comment ref="Q99" authorId="0">
      <text>
        <r>
          <rPr>
            <sz val="10"/>
            <rFont val="Arial"/>
            <family val="2"/>
          </rPr>
          <t xml:space="preserve">Source: Upwork public job description, 2026-09-11, https://www.upwork.com/freelance-jobs/apply/Fractional-Controller-Professional-Construction_~022088076274025964972/</t>
        </r>
      </text>
    </comment>
    <comment ref="Q100" authorId="0">
      <text>
        <r>
          <rPr>
            <sz val="10"/>
            <rFont val="Arial"/>
            <family val="2"/>
          </rPr>
          <t xml:space="preserve">Source: Upwork public job description, 2026-09-11, https://www.upwork.com/freelance-jobs/apply/Power-Sales-Purchasing-Dashboard-Developer_~022093428072371534423/</t>
        </r>
      </text>
    </comment>
    <comment ref="Q101" authorId="0">
      <text>
        <r>
          <rPr>
            <sz val="10"/>
            <rFont val="Arial"/>
            <family val="2"/>
          </rPr>
          <t xml:space="preserve">Source: Upwork public job description, 2026-09-11, https://www.upwork.com/freelance-jobs/apply/Finance-Operations-Freelancer-Commerce-Cash-Flow_~022097360481165129087/</t>
        </r>
      </text>
    </comment>
    <comment ref="R2" authorId="0">
      <text>
        <r>
          <rPr>
            <sz val="10"/>
            <rFont val="Arial"/>
            <family val="2"/>
          </rPr>
          <t xml:space="preserve">Source: Upwork public job description, 2026-09-11, https://www.upwork.com/freelance-jobs/apply/Financial-Analyst_~022092358433581581689/</t>
        </r>
      </text>
    </comment>
    <comment ref="R3" authorId="0">
      <text>
        <r>
          <rPr>
            <sz val="10"/>
            <rFont val="Arial"/>
            <family val="2"/>
          </rPr>
          <t xml:space="preserve">Source: Upwork public job description, 2026-09-11, https://www.upwork.com/freelance-jobs/apply/Financial-Analyst_~022090395739137192210/</t>
        </r>
      </text>
    </comment>
    <comment ref="R4" authorId="0">
      <text>
        <r>
          <rPr>
            <sz val="10"/>
            <rFont val="Arial"/>
            <family val="2"/>
          </rPr>
          <t xml:space="preserve">Source: Upwork public job description, 2026-09-11, https://www.upwork.com/freelance-jobs/apply/Financial-Model-Expert-Needed-Build-Year-Business-Pro-Forma_~022093210642883770005/</t>
        </r>
      </text>
    </comment>
    <comment ref="R5" authorId="0">
      <text>
        <r>
          <rPr>
            <sz val="10"/>
            <rFont val="Arial"/>
            <family val="2"/>
          </rPr>
          <t xml:space="preserve">Source: Upwork public job description, 2026-09-11, https://www.upwork.com/freelance-jobs/apply/Financial-Analyst-Modeler-Dynamic-Forecasting-Model_~022093252614013430277/</t>
        </r>
      </text>
    </comment>
    <comment ref="R6" authorId="0">
      <text>
        <r>
          <rPr>
            <sz val="10"/>
            <rFont val="Arial"/>
            <family val="2"/>
          </rPr>
          <t xml:space="preserve">Source: Upwork public job description, 2026-09-11, https://www.upwork.com/freelance-jobs/apply/Capital-Readiness-Research-Analyst_~022077276176284659966/</t>
        </r>
      </text>
    </comment>
    <comment ref="R7" authorId="0">
      <text>
        <r>
          <rPr>
            <sz val="10"/>
            <rFont val="Arial"/>
            <family val="2"/>
          </rPr>
          <t xml:space="preserve">Source: Upwork public job description, 2026-09-11, https://www.upwork.com/freelance-jobs/apply/Financial-Operations-Manager-QuickBooks-Cash-Flow-Job-Costing-Financial-Systems_~022097749689642562707/</t>
        </r>
      </text>
    </comment>
    <comment ref="R8" authorId="0">
      <text>
        <r>
          <rPr>
            <sz val="10"/>
            <rFont val="Arial"/>
            <family val="2"/>
          </rPr>
          <t xml:space="preserve">Source: Upwork public job description, 2026-09-11, https://www.upwork.com/freelance-jobs/apply/Financial-Model-Expert-for-Startup_~022088171782669149612/</t>
        </r>
      </text>
    </comment>
    <comment ref="R9" authorId="0">
      <text>
        <r>
          <rPr>
            <sz val="10"/>
            <rFont val="Arial"/>
            <family val="2"/>
          </rPr>
          <t xml:space="preserve">Source: Upwork public job description, 2026-09-11, https://www.upwork.com/freelance-jobs/apply/Fractional-Consultant_~022090387216374378770/</t>
        </r>
      </text>
    </comment>
    <comment ref="R10" authorId="0">
      <text>
        <r>
          <rPr>
            <sz val="10"/>
            <rFont val="Arial"/>
            <family val="2"/>
          </rPr>
          <t xml:space="preserve">Source: Upwork public job description, 2026-09-11, https://www.upwork.com/freelance-jobs/apply/Expert-Fractional-Financial-Planning-Analysis-Consultant_~022086820381820252429/</t>
        </r>
      </text>
    </comment>
    <comment ref="R11" authorId="0">
      <text>
        <r>
          <rPr>
            <sz val="10"/>
            <rFont val="Arial"/>
            <family val="2"/>
          </rPr>
          <t xml:space="preserve">Source: Upwork public job description, 2026-09-11, https://www.upwork.com/freelance-jobs/apply/Year-Financial-Model-Projections-for-Pre-Seed-Startup-Pitch-Deck_~022095641955806897931/</t>
        </r>
      </text>
    </comment>
    <comment ref="R12" authorId="0">
      <text>
        <r>
          <rPr>
            <sz val="10"/>
            <rFont val="Arial"/>
            <family val="2"/>
          </rPr>
          <t xml:space="preserve">Source: Upwork public job description, 2026-09-11, https://www.upwork.com/freelance-jobs/apply/Fractional-CFO-Consultant-Day-Project-Ongoing-Opportunity_~022094773295855064345/</t>
        </r>
      </text>
    </comment>
    <comment ref="R13" authorId="0">
      <text>
        <r>
          <rPr>
            <sz val="10"/>
            <rFont val="Arial"/>
            <family val="2"/>
          </rPr>
          <t xml:space="preserve">Source: Upwork public job description, 2026-09-11, https://www.upwork.com/freelance-jobs/apply/Financial-Modeler-Climate-Tech-Commercial-Real-Estate-SaaS_~022089779308603222900/</t>
        </r>
      </text>
    </comment>
    <comment ref="R14" authorId="0">
      <text>
        <r>
          <rPr>
            <sz val="10"/>
            <rFont val="Arial"/>
            <family val="2"/>
          </rPr>
          <t xml:space="preserve">Source: Upwork public job description, 2026-09-11, https://www.upwork.com/freelance-jobs/apply/Controller_~022097823282375535437/</t>
        </r>
      </text>
    </comment>
    <comment ref="R15" authorId="0">
      <text>
        <r>
          <rPr>
            <sz val="10"/>
            <rFont val="Arial"/>
            <family val="2"/>
          </rPr>
          <t xml:space="preserve">Source: Upwork public job description, 2026-09-11, https://www.upwork.com/freelance-jobs/apply/Fractional-Finance-Analyst_~022086814329648777273/</t>
        </r>
      </text>
    </comment>
    <comment ref="R16" authorId="0">
      <text>
        <r>
          <rPr>
            <sz val="10"/>
            <rFont val="Arial"/>
            <family val="2"/>
          </rPr>
          <t xml:space="preserve">Source: Upwork public job description, 2026-09-11, https://www.upwork.com/freelance-jobs/apply/Finance-Profitability-Analyst-Multi-Location-Businesses_~022091928452064941412/</t>
        </r>
      </text>
    </comment>
    <comment ref="R17" authorId="0">
      <text>
        <r>
          <rPr>
            <sz val="10"/>
            <rFont val="Arial"/>
            <family val="2"/>
          </rPr>
          <t xml:space="preserve">Source: Upwork public job description, 2026-09-11, https://www.upwork.com/freelance-jobs/apply/Accounting-Manager_~022086955740880706933/</t>
        </r>
      </text>
    </comment>
    <comment ref="R18" authorId="0">
      <text>
        <r>
          <rPr>
            <sz val="10"/>
            <rFont val="Arial"/>
            <family val="2"/>
          </rPr>
          <t xml:space="preserve">Source: Upwork public job description, 2026-09-11, https://www.upwork.com/freelance-jobs/apply/Financial-Modelling-Capital-Raising-Fractional-Finance-Department_~022097663375676262813/</t>
        </r>
      </text>
    </comment>
    <comment ref="R19" authorId="0">
      <text>
        <r>
          <rPr>
            <sz val="10"/>
            <rFont val="Arial"/>
            <family val="2"/>
          </rPr>
          <t xml:space="preserve">Source: Upwork public job description, 2026-09-11, https://www.upwork.com/freelance-jobs/apply/Financial-Controller-Head-Finance-Hands-Long-Term_~022084320476272823531/</t>
        </r>
      </text>
    </comment>
    <comment ref="R20" authorId="0">
      <text>
        <r>
          <rPr>
            <sz val="10"/>
            <rFont val="Arial"/>
            <family val="2"/>
          </rPr>
          <t xml:space="preserve">Source: Upwork public job description, 2026-09-11, https://www.upwork.com/freelance-jobs/apply/Small-Business-Profitability-Analyst-for-Florist_~022096713030091662342/</t>
        </r>
      </text>
    </comment>
    <comment ref="R21" authorId="0">
      <text>
        <r>
          <rPr>
            <sz val="10"/>
            <rFont val="Arial"/>
            <family val="2"/>
          </rPr>
          <t xml:space="preserve">Source: Upwork public job description, 2026-09-11, https://www.upwork.com/freelance-jobs/apply/Bookkeeper-Management-Accountant-Xero-Financial-Analysis_~022092365211058509459/</t>
        </r>
      </text>
    </comment>
    <comment ref="R22" authorId="0">
      <text>
        <r>
          <rPr>
            <sz val="10"/>
            <rFont val="Arial"/>
            <family val="2"/>
          </rPr>
          <t xml:space="preserve">Source: Upwork public job description, 2026-09-11, https://www.upwork.com/freelance-jobs/apply/Power-Data-Analytics-Consultant-for-Long-Term-Engagement_~022090068077425414219/</t>
        </r>
      </text>
    </comment>
    <comment ref="R23" authorId="0">
      <text>
        <r>
          <rPr>
            <sz val="10"/>
            <rFont val="Arial"/>
            <family val="2"/>
          </rPr>
          <t xml:space="preserve">Source: Upwork public job description, 2026-09-11, https://www.upwork.com/freelance-jobs/apply/DFC-Real-Estate-Excel-Model_~022090836346226022035/</t>
        </r>
      </text>
    </comment>
    <comment ref="R24" authorId="0">
      <text>
        <r>
          <rPr>
            <sz val="10"/>
            <rFont val="Arial"/>
            <family val="2"/>
          </rPr>
          <t xml:space="preserve">Source: Upwork public job description, 2026-09-11, https://www.upwork.com/freelance-jobs/apply/Financial-analyst-Modular_~022094230237598213220/</t>
        </r>
      </text>
    </comment>
    <comment ref="R25" authorId="0">
      <text>
        <r>
          <rPr>
            <sz val="10"/>
            <rFont val="Arial"/>
            <family val="2"/>
          </rPr>
          <t xml:space="preserve">Source: Upwork public job description, 2026-09-11, https://www.upwork.com/freelance-jobs/apply/Excel-Real-Estate_~022096052887551333619/</t>
        </r>
      </text>
    </comment>
    <comment ref="R26" authorId="0">
      <text>
        <r>
          <rPr>
            <sz val="10"/>
            <rFont val="Arial"/>
            <family val="2"/>
          </rPr>
          <t xml:space="preserve">Source: Upwork public job description, 2026-09-11, https://www.upwork.com/freelance-jobs/apply/Financial-Modeler-10M-Sports-Facility-Real-Estate-Development-Operating-Business-Model_~022094475317115490050/</t>
        </r>
      </text>
    </comment>
    <comment ref="R27" authorId="0">
      <text>
        <r>
          <rPr>
            <sz val="10"/>
            <rFont val="Arial"/>
            <family val="2"/>
          </rPr>
          <t xml:space="preserve">Source: Upwork public job description, 2026-09-11, https://www.upwork.com/freelance-jobs/apply/Pitch-Deck-Financial-Model-Business-Plan-Expert-Needed-for-Real-Estate-Client_~022097392257396782463/</t>
        </r>
      </text>
    </comment>
    <comment ref="R28" authorId="0">
      <text>
        <r>
          <rPr>
            <sz val="10"/>
            <rFont val="Arial"/>
            <family val="2"/>
          </rPr>
          <t xml:space="preserve">Source: Upwork public job description, 2026-09-11, https://www.upwork.com/freelance-jobs/apply/Real-Estate-Development-Financial-Modeler-Residential-Development-Investor-Underwriting_~022093318115475264619/</t>
        </r>
      </text>
    </comment>
    <comment ref="R29" authorId="0">
      <text>
        <r>
          <rPr>
            <sz val="10"/>
            <rFont val="Arial"/>
            <family val="2"/>
          </rPr>
          <t xml:space="preserve">Source: Upwork public job description, 2026-09-11, https://www.upwork.com/freelance-jobs/apply/Excel-Financial-Model-Audit-Enhancement-Real-Estate-Development_~022094985405745334085/</t>
        </r>
      </text>
    </comment>
    <comment ref="R30" authorId="0">
      <text>
        <r>
          <rPr>
            <sz val="10"/>
            <rFont val="Arial"/>
            <family val="2"/>
          </rPr>
          <t xml:space="preserve">Source: Upwork public job description, 2026-09-11, https://www.upwork.com/freelance-jobs/apply/Financial-Controller_~022095588868601037894/</t>
        </r>
      </text>
    </comment>
    <comment ref="R31" authorId="0">
      <text>
        <r>
          <rPr>
            <sz val="10"/>
            <rFont val="Arial"/>
            <family val="2"/>
          </rPr>
          <t xml:space="preserve">Source: Upwork public job description, 2026-09-11, https://www.upwork.com/freelance-jobs/apply/Fractional-CFO-Healthcare-Financial-Consultant_~022078949893214058246/</t>
        </r>
      </text>
    </comment>
    <comment ref="R32" authorId="0">
      <text>
        <r>
          <rPr>
            <sz val="10"/>
            <rFont val="Arial"/>
            <family val="2"/>
          </rPr>
          <t xml:space="preserve">Source: Upwork public job description, 2026-09-11, https://www.upwork.com/freelance-jobs/apply/Real-Estate-Investment-Analysis-Hospitality-Hotel-Development_~022097264125072413189/</t>
        </r>
      </text>
    </comment>
    <comment ref="R33" authorId="0">
      <text>
        <r>
          <rPr>
            <sz val="10"/>
            <rFont val="Arial"/>
            <family val="2"/>
          </rPr>
          <t xml:space="preserve">Source: Upwork public job description, 2026-09-11, https://www.upwork.com/freelance-jobs/apply/Financial-modelling-and-expert-Build-financial-model-monthly-reporting-services_~022096222386986557237/</t>
        </r>
      </text>
    </comment>
    <comment ref="R34" authorId="0">
      <text>
        <r>
          <rPr>
            <sz val="10"/>
            <rFont val="Arial"/>
            <family val="2"/>
          </rPr>
          <t xml:space="preserve">Source: Upwork public job description, 2026-09-11, https://www.upwork.com/freelance-jobs/apply/Finance-Transformation-Operating-Model-Consultant_~022087432400607008798/</t>
        </r>
      </text>
    </comment>
    <comment ref="R35" authorId="0">
      <text>
        <r>
          <rPr>
            <sz val="10"/>
            <rFont val="Arial"/>
            <family val="2"/>
          </rPr>
          <t xml:space="preserve">Source: Upwork public job description, 2026-09-11, https://www.upwork.com/freelance-jobs/apply/Startup-Evaluation-and-Model-Preparation_~022092582000013362553/</t>
        </r>
      </text>
    </comment>
    <comment ref="R36" authorId="0">
      <text>
        <r>
          <rPr>
            <sz val="10"/>
            <rFont val="Arial"/>
            <family val="2"/>
          </rPr>
          <t xml:space="preserve">Source: Upwork public job description, 2026-09-11, https://www.upwork.com/freelance-jobs/apply/Film-finance-plan-and-business-plan_~022089466291508466577/</t>
        </r>
      </text>
    </comment>
    <comment ref="R37" authorId="0">
      <text>
        <r>
          <rPr>
            <sz val="10"/>
            <rFont val="Arial"/>
            <family val="2"/>
          </rPr>
          <t xml:space="preserve">Source: Upwork public job description, 2026-09-11, https://www.upwork.com/freelance-jobs/apply/Business-Plan-Consultant-Writer_~022088371586009650830/</t>
        </r>
      </text>
    </comment>
    <comment ref="R38" authorId="0">
      <text>
        <r>
          <rPr>
            <sz val="10"/>
            <rFont val="Arial"/>
            <family val="2"/>
          </rPr>
          <t xml:space="preserve">Source: Upwork public job description, 2026-09-11, https://www.upwork.com/freelance-jobs/apply/Automating-processes_~022086767212431476793/</t>
        </r>
      </text>
    </comment>
    <comment ref="R39" authorId="0">
      <text>
        <r>
          <rPr>
            <sz val="10"/>
            <rFont val="Arial"/>
            <family val="2"/>
          </rPr>
          <t xml:space="preserve">Source: Upwork public job description, 2026-09-11, https://www.upwork.com/freelance-jobs/apply/Commercial-Construction-Accountant-Budget-WIP-Cash-Flow_~022093441709306557912/</t>
        </r>
      </text>
    </comment>
    <comment ref="R40" authorId="0">
      <text>
        <r>
          <rPr>
            <sz val="10"/>
            <rFont val="Arial"/>
            <family val="2"/>
          </rPr>
          <t xml:space="preserve">Source: Upwork public job description, 2026-09-11, https://www.upwork.com/freelance-jobs/apply/NetSuite-Consultant-Needed-for-Government-Non-Profit-Organization_~022087699564545377855/</t>
        </r>
      </text>
    </comment>
    <comment ref="R41" authorId="0">
      <text>
        <r>
          <rPr>
            <sz val="10"/>
            <rFont val="Arial"/>
            <family val="2"/>
          </rPr>
          <t xml:space="preserve">Source: Upwork public job description, 2026-09-11, https://www.upwork.com/freelance-jobs/apply/Financial-Modeling-Accounting-and-Data-Automation_~022090484825106555520/</t>
        </r>
      </text>
    </comment>
    <comment ref="R42" authorId="0">
      <text>
        <r>
          <rPr>
            <sz val="10"/>
            <rFont val="Arial"/>
            <family val="2"/>
          </rPr>
          <t xml:space="preserve">Source: Upwork public job description, 2026-09-11, https://www.upwork.com/freelance-jobs/apply/Senior-Finance-Systems-Analyst_~022092341770093139300/</t>
        </r>
      </text>
    </comment>
    <comment ref="R43" authorId="0">
      <text>
        <r>
          <rPr>
            <sz val="10"/>
            <rFont val="Arial"/>
            <family val="2"/>
          </rPr>
          <t xml:space="preserve">Source: Upwork public job description, 2026-09-11, https://www.upwork.com/freelance-jobs/apply/Specialist-QuickBooks-Expert_~022092590674865342138/</t>
        </r>
      </text>
    </comment>
    <comment ref="R44" authorId="0">
      <text>
        <r>
          <rPr>
            <sz val="10"/>
            <rFont val="Arial"/>
            <family val="2"/>
          </rPr>
          <t xml:space="preserve">Source: Upwork public job description, 2026-09-11, https://www.upwork.com/freelance-jobs/apply/Financial-model-build-Infrastructure-like-manufacturing-precinct_~022090286974018728210/</t>
        </r>
      </text>
    </comment>
    <comment ref="R45" authorId="0">
      <text>
        <r>
          <rPr>
            <sz val="10"/>
            <rFont val="Arial"/>
            <family val="2"/>
          </rPr>
          <t xml:space="preserve">Source: Upwork public job description, 2026-09-11, https://www.upwork.com/freelance-jobs/apply/Investor-grade-financial-model-for-multi-location-wellness-club-Colombia_~022095326913345994317/</t>
        </r>
      </text>
    </comment>
    <comment ref="R46" authorId="0">
      <text>
        <r>
          <rPr>
            <sz val="10"/>
            <rFont val="Arial"/>
            <family val="2"/>
          </rPr>
          <t xml:space="preserve">Source: Upwork public job description, 2026-09-11, https://www.upwork.com/freelance-jobs/apply/AirDNA-PriceLabs-Expert-for-Boutique-Hotel-Revenue-Comp-Analysis_~022084772269626332019/</t>
        </r>
      </text>
    </comment>
    <comment ref="R47" authorId="0">
      <text>
        <r>
          <rPr>
            <sz val="10"/>
            <rFont val="Arial"/>
            <family val="2"/>
          </rPr>
          <t xml:space="preserve">Source: Upwork public job description, 2026-09-11, https://www.upwork.com/freelance-jobs/apply/Fractional-Financial-Pricing-Analyst-Dashboards-Forecasting-Reporting_~022089484516672862039/</t>
        </r>
      </text>
    </comment>
    <comment ref="R48" authorId="0">
      <text>
        <r>
          <rPr>
            <sz val="10"/>
            <rFont val="Arial"/>
            <family val="2"/>
          </rPr>
          <t xml:space="preserve">Source: Upwork public job description, 2026-09-11, https://www.upwork.com/freelance-jobs/apply/Fractional-CFO-for-Logistics-Business_~022089881168013887987/</t>
        </r>
      </text>
    </comment>
    <comment ref="R49" authorId="0">
      <text>
        <r>
          <rPr>
            <sz val="10"/>
            <rFont val="Arial"/>
            <family val="2"/>
          </rPr>
          <t xml:space="preserve">Source: Upwork public job description, 2026-09-11, https://www.upwork.com/freelance-jobs/apply/Fractional-Finance-Manager_~022097219239703135462/</t>
        </r>
      </text>
    </comment>
    <comment ref="R50" authorId="0">
      <text>
        <r>
          <rPr>
            <sz val="10"/>
            <rFont val="Arial"/>
            <family val="2"/>
          </rPr>
          <t xml:space="preserve">Source: Upwork public job description, 2026-09-11, https://www.upwork.com/freelance-jobs/apply/Financial-modeler_~022092700697590322587/</t>
        </r>
      </text>
    </comment>
    <comment ref="R51" authorId="0">
      <text>
        <r>
          <rPr>
            <sz val="10"/>
            <rFont val="Arial"/>
            <family val="2"/>
          </rPr>
          <t xml:space="preserve">Source: Upwork public job description, 2026-09-11, https://www.upwork.com/freelance-jobs/apply/Financial-modelers-startup-CFOs-and-valuation-specialists_~022095349653840577463/</t>
        </r>
      </text>
    </comment>
    <comment ref="R52" authorId="0">
      <text>
        <r>
          <rPr>
            <sz val="10"/>
            <rFont val="Arial"/>
            <family val="2"/>
          </rPr>
          <t xml:space="preserve">Source: Upwork public job description, 2026-09-11, https://www.upwork.com/freelance-jobs/apply/Financial-Modelling-Specialist-Nonprofit-Public-Sector-Scenario-Analysis_~022093978499894746784/</t>
        </r>
      </text>
    </comment>
    <comment ref="R53" authorId="0">
      <text>
        <r>
          <rPr>
            <sz val="10"/>
            <rFont val="Arial"/>
            <family val="2"/>
          </rPr>
          <t xml:space="preserve">Source: Upwork public job description, 2026-09-11, https://www.upwork.com/freelance-jobs/apply/Consultant-for-Fashion-Retail-Cash-Flow-and-Store-Viability-Analysis_~022092472644303340921/</t>
        </r>
      </text>
    </comment>
    <comment ref="R54" authorId="0">
      <text>
        <r>
          <rPr>
            <sz val="10"/>
            <rFont val="Arial"/>
            <family val="2"/>
          </rPr>
          <t xml:space="preserve">Source: Upwork public job description, 2026-09-11, https://www.upwork.com/freelance-jobs/apply/Remote-Fractional-Financial-Controller_~022089750955041960900/</t>
        </r>
      </text>
    </comment>
    <comment ref="R55" authorId="0">
      <text>
        <r>
          <rPr>
            <sz val="10"/>
            <rFont val="Arial"/>
            <family val="2"/>
          </rPr>
          <t xml:space="preserve">Source: Upwork public job description, 2026-09-11, https://www.upwork.com/freelance-jobs/apply/Bookkeeper-Financial-Operations-Analyst_~022097057019148887457/</t>
        </r>
      </text>
    </comment>
    <comment ref="R56" authorId="0">
      <text>
        <r>
          <rPr>
            <sz val="10"/>
            <rFont val="Arial"/>
            <family val="2"/>
          </rPr>
          <t xml:space="preserve">Source: Upwork public job description, 2026-09-11, https://www.upwork.com/freelance-jobs/apply/Fractional-CFO_~022082107387238499069/</t>
        </r>
      </text>
    </comment>
    <comment ref="R57" authorId="0">
      <text>
        <r>
          <rPr>
            <sz val="10"/>
            <rFont val="Arial"/>
            <family val="2"/>
          </rPr>
          <t xml:space="preserve">Source: Upwork public job description, 2026-09-11, https://www.upwork.com/freelance-jobs/apply/Business-Plan-Financial-Projections-Expert-Canadian-Bank-Financing_~022089946843172778258/</t>
        </r>
      </text>
    </comment>
    <comment ref="R58" authorId="0">
      <text>
        <r>
          <rPr>
            <sz val="10"/>
            <rFont val="Arial"/>
            <family val="2"/>
          </rPr>
          <t xml:space="preserve">Source: Upwork public job description, 2026-09-11, https://www.upwork.com/freelance-jobs/apply/Web3-Financial-Modeling-Tokenomics-Expert-for-Startup-Projections_~022092349217368580736/</t>
        </r>
      </text>
    </comment>
    <comment ref="R59" authorId="0">
      <text>
        <r>
          <rPr>
            <sz val="10"/>
            <rFont val="Arial"/>
            <family val="2"/>
          </rPr>
          <t xml:space="preserve">Source: Upwork public job description, 2026-09-11, https://www.upwork.com/freelance-jobs/apply/Business-Plan-Creation_~022084672909789466181/</t>
        </r>
      </text>
    </comment>
    <comment ref="R60" authorId="0">
      <text>
        <r>
          <rPr>
            <sz val="10"/>
            <rFont val="Arial"/>
            <family val="2"/>
          </rPr>
          <t xml:space="preserve">Source: Upwork public job description, 2026-09-11, https://www.upwork.com/freelance-jobs/apply/Fractional-CFO_~022092617629070080510/</t>
        </r>
      </text>
    </comment>
    <comment ref="R61" authorId="0">
      <text>
        <r>
          <rPr>
            <sz val="10"/>
            <rFont val="Arial"/>
            <family val="2"/>
          </rPr>
          <t xml:space="preserve">Source: Upwork public job description, 2026-09-11, https://www.upwork.com/freelance-jobs/apply/Fractional-CFO_~022095147067482195014/</t>
        </r>
      </text>
    </comment>
    <comment ref="R62" authorId="0">
      <text>
        <r>
          <rPr>
            <sz val="10"/>
            <rFont val="Arial"/>
            <family val="2"/>
          </rPr>
          <t xml:space="preserve">Source: Upwork public job description, 2026-09-11, https://www.upwork.com/freelance-jobs/apply/Fractional-CFO-for-Business-Growth_~022089742437451932629/</t>
        </r>
      </text>
    </comment>
    <comment ref="R63" authorId="0">
      <text>
        <r>
          <rPr>
            <sz val="10"/>
            <rFont val="Arial"/>
            <family val="2"/>
          </rPr>
          <t xml:space="preserve">Source: Upwork public job description, 2026-09-11, https://www.upwork.com/freelance-jobs/apply/Fractional-CFO-for-Financial-Organization_~022087710072339293504/</t>
        </r>
      </text>
    </comment>
    <comment ref="R64" authorId="0">
      <text>
        <r>
          <rPr>
            <sz val="10"/>
            <rFont val="Arial"/>
            <family val="2"/>
          </rPr>
          <t xml:space="preserve">Source: Upwork public job description, 2026-09-11, https://www.upwork.com/freelance-jobs/apply/Fractional-CFO-Controller-Needed-Take-Full-Ownership-Small-Business-Finances-Acquisitions_~022087750696187700726/</t>
        </r>
      </text>
    </comment>
    <comment ref="R65" authorId="0">
      <text>
        <r>
          <rPr>
            <sz val="10"/>
            <rFont val="Arial"/>
            <family val="2"/>
          </rPr>
          <t xml:space="preserve">Source: Upwork public job description, 2026-09-11, https://www.upwork.com/freelance-jobs/apply/Fractional-CFO-Finance-Lead-for-Growing-Technology-Company_~022097608859647700923/</t>
        </r>
      </text>
    </comment>
    <comment ref="R66" authorId="0">
      <text>
        <r>
          <rPr>
            <sz val="10"/>
            <rFont val="Arial"/>
            <family val="2"/>
          </rPr>
          <t xml:space="preserve">Source: Upwork public job description, 2026-09-11, https://www.upwork.com/freelance-jobs/apply/Finance-Analyst-for-Financial-Reporting_~022091585132422436499/</t>
        </r>
      </text>
    </comment>
    <comment ref="R67" authorId="0">
      <text>
        <r>
          <rPr>
            <sz val="10"/>
            <rFont val="Arial"/>
            <family val="2"/>
          </rPr>
          <t xml:space="preserve">Source: Upwork public job description, 2026-09-11, https://www.upwork.com/freelance-jobs/apply/Business-Plan-and-Financial-Modeling_~022085580881508441461/</t>
        </r>
      </text>
    </comment>
    <comment ref="R68" authorId="0">
      <text>
        <r>
          <rPr>
            <sz val="10"/>
            <rFont val="Arial"/>
            <family val="2"/>
          </rPr>
          <t xml:space="preserve">Source: Upwork public job description, 2026-09-11, https://www.upwork.com/freelance-jobs/apply/Part-Time-Financial-Modeling-Analyst-Startup-Marketplace-Commerce_~022084786408838499909/</t>
        </r>
      </text>
    </comment>
    <comment ref="R69" authorId="0">
      <text>
        <r>
          <rPr>
            <sz val="10"/>
            <rFont val="Arial"/>
            <family val="2"/>
          </rPr>
          <t xml:space="preserve">Source: Upwork public job description, 2026-09-11, https://www.upwork.com/freelance-jobs/apply/Financial-Modeling-Corporate-Finance-Consultant_~022096065976541781813/</t>
        </r>
      </text>
    </comment>
    <comment ref="R70" authorId="0">
      <text>
        <r>
          <rPr>
            <sz val="10"/>
            <rFont val="Arial"/>
            <family val="2"/>
          </rPr>
          <t xml:space="preserve">Source: Upwork public job description, 2026-09-11, https://www.upwork.com/freelance-jobs/apply/Financial-Modeling-and-Corporate-Finance-Expert_~022091856034935377703/</t>
        </r>
      </text>
    </comment>
    <comment ref="R71" authorId="0">
      <text>
        <r>
          <rPr>
            <sz val="10"/>
            <rFont val="Arial"/>
            <family val="2"/>
          </rPr>
          <t xml:space="preserve">Source: Upwork public job description, 2026-09-11, https://www.upwork.com/freelance-jobs/apply/Financial-Model-for-Asset-Based-Lending_~022088339547566888590/</t>
        </r>
      </text>
    </comment>
    <comment ref="R72" authorId="0">
      <text>
        <r>
          <rPr>
            <sz val="10"/>
            <rFont val="Arial"/>
            <family val="2"/>
          </rPr>
          <t xml:space="preserve">Source: Upwork public job description, 2026-09-11, https://www.upwork.com/freelance-jobs/apply/Financial-Modeling-Expert-for-Project-Finance_~022085825219375831062/</t>
        </r>
      </text>
    </comment>
    <comment ref="R73" authorId="0">
      <text>
        <r>
          <rPr>
            <sz val="10"/>
            <rFont val="Arial"/>
            <family val="2"/>
          </rPr>
          <t xml:space="preserve">Source: Upwork public job description, 2026-09-11, https://www.upwork.com/freelance-jobs/apply/Head-Finance_~022090512244076363462/</t>
        </r>
      </text>
    </comment>
    <comment ref="R74" authorId="0">
      <text>
        <r>
          <rPr>
            <sz val="10"/>
            <rFont val="Arial"/>
            <family val="2"/>
          </rPr>
          <t xml:space="preserve">Source: Upwork public job description, 2026-09-11, https://www.upwork.com/freelance-jobs/apply/Part-Time-Finance-Specialist-with-Accounting-Financial-Strategy-Expertise_~022092702181700483582/</t>
        </r>
      </text>
    </comment>
    <comment ref="R75" authorId="0">
      <text>
        <r>
          <rPr>
            <sz val="10"/>
            <rFont val="Arial"/>
            <family val="2"/>
          </rPr>
          <t xml:space="preserve">Source: Upwork public job description, 2026-09-11, https://www.upwork.com/freelance-jobs/apply/Fractional-CFO-for-Ingredient-Supplier-Beverage-Startup_~022080245141743277952/</t>
        </r>
      </text>
    </comment>
    <comment ref="R76" authorId="0">
      <text>
        <r>
          <rPr>
            <sz val="10"/>
            <rFont val="Arial"/>
            <family val="2"/>
          </rPr>
          <t xml:space="preserve">Source: Upwork public job description, 2026-09-11, https://www.upwork.com/freelance-jobs/apply/Financial-Management-Auditor_~022077613074430324346/</t>
        </r>
      </text>
    </comment>
    <comment ref="R77" authorId="0">
      <text>
        <r>
          <rPr>
            <sz val="10"/>
            <rFont val="Arial"/>
            <family val="2"/>
          </rPr>
          <t xml:space="preserve">Source: Upwork public job description, 2026-09-11, https://www.upwork.com/freelance-jobs/apply/Higher-Education-Consultant_~022094485296793822453/</t>
        </r>
      </text>
    </comment>
    <comment ref="R78" authorId="0">
      <text>
        <r>
          <rPr>
            <sz val="10"/>
            <rFont val="Arial"/>
            <family val="2"/>
          </rPr>
          <t xml:space="preserve">Source: Upwork public job description, 2026-09-11, https://www.upwork.com/freelance-jobs/apply/Senior-CFO-Controller-Financial-Management-Consultant_~022095713931211586435/</t>
        </r>
      </text>
    </comment>
    <comment ref="R79" authorId="0">
      <text>
        <r>
          <rPr>
            <sz val="10"/>
            <rFont val="Arial"/>
            <family val="2"/>
          </rPr>
          <t xml:space="preserve">Source: Upwork public job description, 2026-09-11, https://www.upwork.com/freelance-jobs/apply/Real-Finnancial-Power-Dashboard_~022090444124789626489/</t>
        </r>
      </text>
    </comment>
    <comment ref="R80" authorId="0">
      <text>
        <r>
          <rPr>
            <sz val="10"/>
            <rFont val="Arial"/>
            <family val="2"/>
          </rPr>
          <t xml:space="preserve">Source: Upwork public job description, 2026-09-11, https://www.upwork.com/freelance-jobs/apply/Financial-System-Fractional-CFO-Multi-Site-Cafe-QSR_~022084466525335492606/</t>
        </r>
      </text>
    </comment>
    <comment ref="R81" authorId="0">
      <text>
        <r>
          <rPr>
            <sz val="10"/>
            <rFont val="Arial"/>
            <family val="2"/>
          </rPr>
          <t xml:space="preserve">Source: Upwork public job description, 2026-09-11, https://www.upwork.com/freelance-jobs/apply/Financial-Spreadsheet-for-Driving-Academy_~022092664071865001823/</t>
        </r>
      </text>
    </comment>
    <comment ref="R82" authorId="0">
      <text>
        <r>
          <rPr>
            <sz val="10"/>
            <rFont val="Arial"/>
            <family val="2"/>
          </rPr>
          <t xml:space="preserve">Source: Upwork public job description, 2026-09-11, https://www.upwork.com/freelance-jobs/apply/Restaurant-Finance-Controller-Financial-Operations-Consultant_~022089447430719323794/</t>
        </r>
      </text>
    </comment>
    <comment ref="R83" authorId="0">
      <text>
        <r>
          <rPr>
            <sz val="10"/>
            <rFont val="Arial"/>
            <family val="2"/>
          </rPr>
          <t xml:space="preserve">Source: Upwork public job description, 2026-09-11, https://www.upwork.com/freelance-jobs/apply/Senior-Power-Sage-Intacct-Developer_~022076761060912935166/</t>
        </r>
      </text>
    </comment>
    <comment ref="R84" authorId="0">
      <text>
        <r>
          <rPr>
            <sz val="10"/>
            <rFont val="Arial"/>
            <family val="2"/>
          </rPr>
          <t xml:space="preserve">Source: Upwork public job description, 2026-09-11, https://www.upwork.com/freelance-jobs/apply/Financial-Controller-Manage-Finance-Accounting-Department_~022095638346976279593/</t>
        </r>
      </text>
    </comment>
    <comment ref="R85" authorId="0">
      <text>
        <r>
          <rPr>
            <sz val="10"/>
            <rFont val="Arial"/>
            <family val="2"/>
          </rPr>
          <t xml:space="preserve">Source: Upwork public job description, 2026-09-11, https://www.upwork.com/freelance-jobs/apply/Restaurant-Accountant-Financial-Controller_~022094931623061751621/</t>
        </r>
      </text>
    </comment>
    <comment ref="R86" authorId="0">
      <text>
        <r>
          <rPr>
            <sz val="10"/>
            <rFont val="Arial"/>
            <family val="2"/>
          </rPr>
          <t xml:space="preserve">Source: Upwork public job description, 2026-09-11, https://www.upwork.com/freelance-jobs/apply/Financial-Controller-International-commerce-Brand_~022090753525257914042/</t>
        </r>
      </text>
    </comment>
    <comment ref="R87" authorId="0">
      <text>
        <r>
          <rPr>
            <sz val="10"/>
            <rFont val="Arial"/>
            <family val="2"/>
          </rPr>
          <t xml:space="preserve">Source: Upwork public job description, 2026-09-11, https://www.upwork.com/freelance-jobs/apply/Financial-Controller-for-Financial-Services_~022089844251550044690/</t>
        </r>
      </text>
    </comment>
    <comment ref="R88" authorId="0">
      <text>
        <r>
          <rPr>
            <sz val="10"/>
            <rFont val="Arial"/>
            <family val="2"/>
          </rPr>
          <t xml:space="preserve">Source: Upwork public job description, 2026-09-11, https://www.upwork.com/freelance-jobs/apply/Virtual-Bookkeeper-Financial-Controller-Part-Time_~022082178229409017602/</t>
        </r>
      </text>
    </comment>
    <comment ref="R89" authorId="0">
      <text>
        <r>
          <rPr>
            <sz val="10"/>
            <rFont val="Arial"/>
            <family val="2"/>
          </rPr>
          <t xml:space="preserve">Source: Upwork public job description, 2026-09-11, https://www.upwork.com/freelance-jobs/apply/Senior-Accountant-Financial-Controller-Bookkeeping-Commissions-Invoicing-Strategy_~022092632963779811172/</t>
        </r>
      </text>
    </comment>
    <comment ref="R90" authorId="0">
      <text>
        <r>
          <rPr>
            <sz val="10"/>
            <rFont val="Arial"/>
            <family val="2"/>
          </rPr>
          <t xml:space="preserve">Source: Upwork public job description, 2026-09-11, https://www.upwork.com/freelance-jobs/apply/Financial-Controller-for-Real-Estate-Company_~022091253663427338880/</t>
        </r>
      </text>
    </comment>
    <comment ref="R91" authorId="0">
      <text>
        <r>
          <rPr>
            <sz val="10"/>
            <rFont val="Arial"/>
            <family val="2"/>
          </rPr>
          <t xml:space="preserve">Source: Upwork public job description, 2026-09-11, https://www.upwork.com/freelance-jobs/apply/Enabled-Financial-Forecasting-and-Valuation-Modelling-Expert-for-Capital-Raise_~022097087379157018017/</t>
        </r>
      </text>
    </comment>
    <comment ref="R92" authorId="0">
      <text>
        <r>
          <rPr>
            <sz val="10"/>
            <rFont val="Arial"/>
            <family val="2"/>
          </rPr>
          <t xml:space="preserve">Source: Upwork public job description, 2026-09-11, https://www.upwork.com/freelance-jobs/apply/Financial-Model-Reviewer-Check-Models-Against-Source-Documents_~022087720481744946751/</t>
        </r>
      </text>
    </comment>
    <comment ref="R93" authorId="0">
      <text>
        <r>
          <rPr>
            <sz val="10"/>
            <rFont val="Arial"/>
            <family val="2"/>
          </rPr>
          <t xml:space="preserve">Source: Upwork public job description, 2026-09-11, https://www.upwork.com/freelance-jobs/apply/Fractional-CFO-CPA-Strategist-Home-Services-Market_~022092799853977752987/</t>
        </r>
      </text>
    </comment>
    <comment ref="R94" authorId="0">
      <text>
        <r>
          <rPr>
            <sz val="10"/>
            <rFont val="Arial"/>
            <family val="2"/>
          </rPr>
          <t xml:space="preserve">Source: Upwork public job description, 2026-09-11, https://www.upwork.com/freelance-jobs/apply/Finance-Manager_~022089742361451494946/</t>
        </r>
      </text>
    </comment>
    <comment ref="R95" authorId="0">
      <text>
        <r>
          <rPr>
            <sz val="10"/>
            <rFont val="Arial"/>
            <family val="2"/>
          </rPr>
          <t xml:space="preserve">Source: Upwork public job description, 2026-09-11, https://www.upwork.com/freelance-jobs/apply/Finance-Manager-Profitability-Business-Analysis_~022091809724477228409/</t>
        </r>
      </text>
    </comment>
    <comment ref="R96" authorId="0">
      <text>
        <r>
          <rPr>
            <sz val="10"/>
            <rFont val="Arial"/>
            <family val="2"/>
          </rPr>
          <t xml:space="preserve">Source: Upwork public job description, 2026-09-11, https://www.upwork.com/freelance-jobs/apply/Finance-Manager-Web3-Digital-Assets_~022095500004568153794/</t>
        </r>
      </text>
    </comment>
    <comment ref="R97" authorId="0">
      <text>
        <r>
          <rPr>
            <sz val="10"/>
            <rFont val="Arial"/>
            <family val="2"/>
          </rPr>
          <t xml:space="preserve">Source: Upwork public job description, 2026-09-11, https://www.upwork.com/freelance-jobs/apply/Management-Accountant-Finance-Manager_~022092821306048141156/</t>
        </r>
      </text>
    </comment>
    <comment ref="R98" authorId="0">
      <text>
        <r>
          <rPr>
            <sz val="10"/>
            <rFont val="Arial"/>
            <family val="2"/>
          </rPr>
          <t xml:space="preserve">Source: Upwork public job description, 2026-09-11, https://www.upwork.com/freelance-jobs/apply/Finance-Manager-Business-Valuation-Financial-Operations-Specialist_~022083328516058749260/</t>
        </r>
      </text>
    </comment>
    <comment ref="R99" authorId="0">
      <text>
        <r>
          <rPr>
            <sz val="10"/>
            <rFont val="Arial"/>
            <family val="2"/>
          </rPr>
          <t xml:space="preserve">Source: Upwork public job description, 2026-09-11, https://www.upwork.com/freelance-jobs/apply/Fractional-Controller-Professional-Construction_~022088076274025964972/</t>
        </r>
      </text>
    </comment>
    <comment ref="R100" authorId="0">
      <text>
        <r>
          <rPr>
            <sz val="10"/>
            <rFont val="Arial"/>
            <family val="2"/>
          </rPr>
          <t xml:space="preserve">Source: Upwork public job description, 2026-09-11, https://www.upwork.com/freelance-jobs/apply/Power-Sales-Purchasing-Dashboard-Developer_~022093428072371534423/</t>
        </r>
      </text>
    </comment>
    <comment ref="R101" authorId="0">
      <text>
        <r>
          <rPr>
            <sz val="10"/>
            <rFont val="Arial"/>
            <family val="2"/>
          </rPr>
          <t xml:space="preserve">Source: Upwork public job description, 2026-09-11, https://www.upwork.com/freelance-jobs/apply/Finance-Operations-Freelancer-Commerce-Cash-Flow_~022097360481165129087/</t>
        </r>
      </text>
    </comment>
  </commentList>
</comments>
</file>

<file path=xl/sharedStrings.xml><?xml version="1.0" encoding="utf-8"?>
<sst xmlns="http://schemas.openxmlformats.org/spreadsheetml/2006/main" count="3004" uniqueCount="1081">
  <si>
    <t xml:space="preserve">Mục</t>
  </si>
  <si>
    <t xml:space="preserve">Nội dung</t>
  </si>
  <si>
    <t xml:space="preserve">Khảo sát</t>
  </si>
  <si>
    <t xml:space="preserve">Yêu cầu ứng viên freelancer có kỹ năng FP&amp;A trên Upwork</t>
  </si>
  <si>
    <t xml:space="preserve">Ngày khảo sát</t>
  </si>
  <si>
    <t xml:space="preserve">2026-09-11</t>
  </si>
  <si>
    <t xml:space="preserve">Mẫu</t>
  </si>
  <si>
    <t xml:space="preserve">100 job ID riêng biệt, đọc được nội dung chi tiết trên trang công khai</t>
  </si>
  <si>
    <t xml:space="preserve">Tuổi tin</t>
  </si>
  <si>
    <t xml:space="preserve">Nhãn Posted từ yesterday đến 2 months ago; 84 tin &lt;=4 weeks, 16 tin last month/2 months. Không suy ra ngày đăng chính xác từ ngày crawl.</t>
  </si>
  <si>
    <t xml:space="preserve">Phạm vi</t>
  </si>
  <si>
    <t xml:space="preserve">FP&amp;A vận hành; operating model; finance kết hợp kế toán; BI finance; project finance/model review có kỹ năng giao thoa.</t>
  </si>
  <si>
    <t xml:space="preserve">Thu thập</t>
  </si>
  <si>
    <t xml:space="preserve">Tìm kiếm có chủ đích theo 30 đợt truy vấn và 2 URL kế thừa khảo sát trước; 185 job ID ứng viên. Không phải mẫu ngẫu nhiên hay 100 tin mới nhất toàn Upwork.</t>
  </si>
  <si>
    <t xml:space="preserve">Lọc</t>
  </si>
  <si>
    <t xml:space="preserve">135 URL được mở; 112 trang có nội dung. Loại tiếp 12 tin: phạm vi không phù hợp, mô tả thiếu, một tin trùng nhu cầu CSC. 100 tin vào mẫu.</t>
  </si>
  <si>
    <t xml:space="preserve">Trạng thái</t>
  </si>
  <si>
    <t xml:space="preserve">Đọc được mô tả không đồng nghĩa còn nhận ứng tuyển. Không xác minh trong tài khoản freelancer.</t>
  </si>
  <si>
    <t xml:space="preserve">Mã hóa</t>
  </si>
  <si>
    <t xml:space="preserve">Codes: 1=có tín hiệu văn bản trong mô tả, 0=không ghi nhận. Không mặc định 1=bắt buộc, 0=không cần. Tên công cụ có thể là hệ thống khách đang dùng.</t>
  </si>
  <si>
    <t xml:space="preserve">Cách tính</t>
  </si>
  <si>
    <t xml:space="preserve">Mỗi tín hiệu tối đa 1 lần/job; nhiều tín hiệu cùng job. Mẫu số 100 trừ bảng phân nhóm. Chỉ mã hóa mô tả; loại menu, client history và skill tags tự động.</t>
  </si>
  <si>
    <t xml:space="preserve">Kiểm tra ngữ cảnh</t>
  </si>
  <si>
    <t xml:space="preserve">Đã sửa nhầm portfolio đầu tư/client portfolio, sophisticated/SOP, training trong ngành giáo dục/chi phí, AI là tên ngành. Codebook nêu quy tắc.</t>
  </si>
  <si>
    <t xml:space="preserve">Chứng chỉ</t>
  </si>
  <si>
    <t xml:space="preserve">Tách bắt buộc, ưu tiên và không nêu. CPA của khách hàng hoặc phối hợp với CPA không được tính là chứng chỉ ứng viên.</t>
  </si>
  <si>
    <t xml:space="preserve">Ngân sách</t>
  </si>
  <si>
    <t xml:space="preserve">USD, mức đăng công khai; không phải offer, thu nhập thực nhận hay giá thị trường. Không trộn giá theo giờ và fixed-price/retainer.</t>
  </si>
  <si>
    <t xml:space="preserve">Giới hạn</t>
  </si>
  <si>
    <t xml:space="preserve">Mẫu chịu ảnh hưởng từ khóa và xếp hạng tìm kiếm, thiên về tin mô tả rõ. Không dùng để suy ra tổng nhu cầu thị trường, xác suất trúng hoặc lợi thế nhân quả của công cụ.</t>
  </si>
  <si>
    <t xml:space="preserve">Sử dụng</t>
  </si>
  <si>
    <t xml:space="preserve">Lọc Jobs theo nhóm/ngành; xem Codes để kiểm tra thống kê; bấm URL nguồn để đọc điều kiện gốc.</t>
  </si>
  <si>
    <t xml:space="preserve">ID</t>
  </si>
  <si>
    <t xml:space="preserve">Candidate ID</t>
  </si>
  <si>
    <t xml:space="preserve">Upwork Job ID</t>
  </si>
  <si>
    <t xml:space="preserve">Tên job</t>
  </si>
  <si>
    <t xml:space="preserve">Nhóm chính</t>
  </si>
  <si>
    <t xml:space="preserve">Ngành/bối cảnh</t>
  </si>
  <si>
    <t xml:space="preserve">Nhãn tuổi tin</t>
  </si>
  <si>
    <t xml:space="preserve">Ngày đọc</t>
  </si>
  <si>
    <t xml:space="preserve">Địa lý metadata</t>
  </si>
  <si>
    <t xml:space="preserve">Cấp độ metadata</t>
  </si>
  <si>
    <t xml:space="preserve">Loại hợp đồng metadata</t>
  </si>
  <si>
    <t xml:space="preserve">Hourly thấp USD</t>
  </si>
  <si>
    <t xml:space="preserve">Hourly cao USD</t>
  </si>
  <si>
    <t xml:space="preserve">Fixed USD</t>
  </si>
  <si>
    <t xml:space="preserve">Ghi chú giá</t>
  </si>
  <si>
    <t xml:space="preserve">Số năm kinh nghiệm</t>
  </si>
  <si>
    <t xml:space="preserve">Chứng chỉ tài chính</t>
  </si>
  <si>
    <t xml:space="preserve">Bằng cấp</t>
  </si>
  <si>
    <t xml:space="preserve">Nhu cầu của khách</t>
  </si>
  <si>
    <t xml:space="preserve">URL nguồn</t>
  </si>
  <si>
    <t xml:space="preserve">Lưu ý điều kiện</t>
  </si>
  <si>
    <t xml:space="preserve">J001</t>
  </si>
  <si>
    <t xml:space="preserve">022092358433581581689</t>
  </si>
  <si>
    <t xml:space="preserve">Financial Analyst</t>
  </si>
  <si>
    <t xml:space="preserve">FP&amp;A vận hành / tư vấn</t>
  </si>
  <si>
    <t xml:space="preserve">Staffing / xây dựng</t>
  </si>
  <si>
    <t xml:space="preserve">Posted 2 weeks ago</t>
  </si>
  <si>
    <t xml:space="preserve">Worldwide</t>
  </si>
  <si>
    <t xml:space="preserve">Intermediate</t>
  </si>
  <si>
    <t xml:space="preserve">Hourly</t>
  </si>
  <si>
    <t xml:space="preserve">Khoảng giá đăng, không phải mức thuê thực tế</t>
  </si>
  <si>
    <t xml:space="preserve">3+</t>
  </si>
  <si>
    <t xml:space="preserve">Không nêu yêu cầu chứng chỉ tài chính</t>
  </si>
  <si>
    <t xml:space="preserve">Không nêu</t>
  </si>
  <si>
    <t xml:space="preserve">Tự xây ngân sách Q4 và năm tới; duy trì forecast tiền và báo cáo chênh lệch cho lãnh đạo.</t>
  </si>
  <si>
    <t xml:space="preserve">https://www.upwork.com/freelance-jobs/apply/Financial-Analyst_~022092358433581581689/</t>
  </si>
  <si>
    <t xml:space="preserve">J002</t>
  </si>
  <si>
    <t xml:space="preserve">022090395739137192210</t>
  </si>
  <si>
    <t xml:space="preserve">Financial Analyst / FP&amp;A</t>
  </si>
  <si>
    <t xml:space="preserve">Tư vấn CFO cho SME</t>
  </si>
  <si>
    <t xml:space="preserve">Posted 3 weeks ago</t>
  </si>
  <si>
    <t xml:space="preserve">Không nêu số năm</t>
  </si>
  <si>
    <t xml:space="preserve">Biến dữ liệu kế toán thành câu hỏi, nhận định và nội dung cho cuộc họp tư vấn khách hàng.</t>
  </si>
  <si>
    <t xml:space="preserve">https://www.upwork.com/freelance-jobs/apply/Financial-Analyst_~022090395739137192210/</t>
  </si>
  <si>
    <t xml:space="preserve">J003</t>
  </si>
  <si>
    <t xml:space="preserve">022093210642883770005</t>
  </si>
  <si>
    <t xml:space="preserve">Financial Model / FP&amp;A Expert Needed to Build 5-Year Business Pro Forma</t>
  </si>
  <si>
    <t xml:space="preserve">Operating model / gọi vốn</t>
  </si>
  <si>
    <t xml:space="preserve">PropTech / marketplace</t>
  </si>
  <si>
    <t xml:space="preserve">U.S. located freelancers only</t>
  </si>
  <si>
    <t xml:space="preserve">Expert</t>
  </si>
  <si>
    <t xml:space="preserve">Mô hình vận hành 5 năm theo driver, kịch bản tăng trưởng và dashboard cho ban điều hành.</t>
  </si>
  <si>
    <t xml:space="preserve">https://www.upwork.com/freelance-jobs/apply/Financial-Model-Expert-Needed-Build-Year-Business-Pro-Forma_~022093210642883770005/</t>
  </si>
  <si>
    <t xml:space="preserve">J004</t>
  </si>
  <si>
    <t xml:space="preserve">022093252614013430277</t>
  </si>
  <si>
    <t xml:space="preserve">Financial Analyst / Modeler - Dynamic Forecasting Model</t>
  </si>
  <si>
    <t xml:space="preserve">Dịch vụ / xây dựng</t>
  </si>
  <si>
    <t xml:space="preserve">Fixed-price</t>
  </si>
  <si>
    <t xml:space="preserve">Dự án / giai đoạn</t>
  </si>
  <si>
    <t xml:space="preserve">Liên kết hơn 10 dòng doanh thu, pipeline, WIP, nhân sự và ba báo cáo tài chính.</t>
  </si>
  <si>
    <t xml:space="preserve">https://www.upwork.com/freelance-jobs/apply/Financial-Analyst-Modeler-Dynamic-Forecasting-Model_~022093252614013430277/</t>
  </si>
  <si>
    <t xml:space="preserve">J005</t>
  </si>
  <si>
    <t xml:space="preserve">022077276176284659966</t>
  </si>
  <si>
    <t xml:space="preserve">Capital Readiness &amp; AI Research Analyst</t>
  </si>
  <si>
    <t xml:space="preserve">Healthcare startup</t>
  </si>
  <si>
    <t xml:space="preserve">Posted 2 months ago</t>
  </si>
  <si>
    <t xml:space="preserve">Chuẩn bị forecast, nhu cầu vốn và hồ sơ tài chính; sử dụng AI có kiểm chứng.</t>
  </si>
  <si>
    <t xml:space="preserve">https://www.upwork.com/freelance-jobs/apply/Capital-Readiness-Research-Analyst_~022077276176284659966/</t>
  </si>
  <si>
    <t xml:space="preserve">J006</t>
  </si>
  <si>
    <t xml:space="preserve">022097749689642562707</t>
  </si>
  <si>
    <t xml:space="preserve">Financial Operations Manager | QuickBooks, Cash Flow, Job Costing &amp; Financial Systems</t>
  </si>
  <si>
    <t xml:space="preserve">Finance kết hợp kế toán</t>
  </si>
  <si>
    <t xml:space="preserve">Dịch vụ</t>
  </si>
  <si>
    <t xml:space="preserve">Posted yesterday</t>
  </si>
  <si>
    <t xml:space="preserve">Thiết lập quy trình tài chính, job costing, dự báo tiền và báo cáo lợi nhuận định kỳ.</t>
  </si>
  <si>
    <t xml:space="preserve">https://www.upwork.com/freelance-jobs/apply/Financial-Operations-Manager-QuickBooks-Cash-Flow-Job-Costing-Financial-Systems_~022097749689642562707/</t>
  </si>
  <si>
    <t xml:space="preserve">J007</t>
  </si>
  <si>
    <t xml:space="preserve">022088171782669149612</t>
  </si>
  <si>
    <t xml:space="preserve">Financial Model Expert for a Startup</t>
  </si>
  <si>
    <t xml:space="preserve">Startup</t>
  </si>
  <si>
    <t xml:space="preserve">Posted 4 weeks ago</t>
  </si>
  <si>
    <t xml:space="preserve">Chuyển thông tin kinh doanh vào mô hình dự báo và tóm tắt tài chính cho pitch deck.</t>
  </si>
  <si>
    <t xml:space="preserve">https://www.upwork.com/freelance-jobs/apply/Financial-Model-Expert-for-Startup_~022088171782669149612/</t>
  </si>
  <si>
    <t xml:space="preserve">J008</t>
  </si>
  <si>
    <t xml:space="preserve">022090387216374378770</t>
  </si>
  <si>
    <t xml:space="preserve">Fractional FP&amp;A Consultant</t>
  </si>
  <si>
    <t xml:space="preserve">Cho vay / dịch vụ tài chính</t>
  </si>
  <si>
    <t xml:space="preserve">Điểm cộng / ưu tiên</t>
  </si>
  <si>
    <t xml:space="preserve">Ưu tiên</t>
  </si>
  <si>
    <t xml:space="preserve">Xây hệ thống FP&amp;A, cash flow 13 tuần, ngân sách và báo cáo sử dụng vốn.</t>
  </si>
  <si>
    <t xml:space="preserve">https://www.upwork.com/freelance-jobs/apply/Fractional-Consultant_~022090387216374378770/</t>
  </si>
  <si>
    <t xml:space="preserve">Mô tả 10–15 giờ/tuần ban đầu; metadata &gt;30.</t>
  </si>
  <si>
    <t xml:space="preserve">J009</t>
  </si>
  <si>
    <t xml:space="preserve">022086820381820252429</t>
  </si>
  <si>
    <t xml:space="preserve">FP&amp;A Expert - Fractional Financial Planning &amp; Analysis Consultant</t>
  </si>
  <si>
    <t xml:space="preserve">Posted last month</t>
  </si>
  <si>
    <t xml:space="preserve">3–5</t>
  </si>
  <si>
    <t xml:space="preserve">Bắt buộc</t>
  </si>
  <si>
    <t xml:space="preserve">Cập nhật forecast, variance, vốn lưu động và dashboard cho nhiều doanh nghiệp khách hàng.</t>
  </si>
  <si>
    <t xml:space="preserve">https://www.upwork.com/freelance-jobs/apply/Expert-Fractional-Financial-Planning-Analysis-Consultant_~022086820381820252429/</t>
  </si>
  <si>
    <t xml:space="preserve">Mô tả 10–20 giờ/tuần ban đầu; metadata &gt;30. Overlap US Eastern.</t>
  </si>
  <si>
    <t xml:space="preserve">J010</t>
  </si>
  <si>
    <t xml:space="preserve">022095641955806897931</t>
  </si>
  <si>
    <t xml:space="preserve">3-Year Financial Model &amp; Projections for Pre-Seed Startup Pitch Deck</t>
  </si>
  <si>
    <t xml:space="preserve">Subscription startup</t>
  </si>
  <si>
    <t xml:space="preserve">Posted last week</t>
  </si>
  <si>
    <t xml:space="preserve">Mô hình ba báo cáo 3 năm, burn/runway và bản tóm tắt trực quan cho nhà đầu tư.</t>
  </si>
  <si>
    <t xml:space="preserve">https://www.upwork.com/freelance-jobs/apply/Year-Financial-Model-Projections-for-Pre-Seed-Startup-Pitch-Deck_~022095641955806897931/</t>
  </si>
  <si>
    <t xml:space="preserve">J011</t>
  </si>
  <si>
    <t xml:space="preserve">022094773295855064345</t>
  </si>
  <si>
    <t xml:space="preserve">Fractional CFO / FP&amp;A Consultant – 30-Day Project + Ongoing Opportunity</t>
  </si>
  <si>
    <t xml:space="preserve">Dịch vụ tài chính</t>
  </si>
  <si>
    <t xml:space="preserve">Chẩn đoán tài chính, forecast và kiểm tra tác động của tăng trưởng, tuyển dụng, cơ chế trả thưởng.</t>
  </si>
  <si>
    <t xml:space="preserve">https://www.upwork.com/freelance-jobs/apply/Fractional-CFO-Consultant-Day-Project-Ongoing-Opportunity_~022094773295855064345/</t>
  </si>
  <si>
    <t xml:space="preserve">J012</t>
  </si>
  <si>
    <t xml:space="preserve">022089779308603222900</t>
  </si>
  <si>
    <t xml:space="preserve">Financial Modeler – Climate Tech, Commercial Real Estate &amp; SaaS</t>
  </si>
  <si>
    <t xml:space="preserve">Climate tech / SaaS</t>
  </si>
  <si>
    <t xml:space="preserve">Mô hình 5 năm kết hợp doanh thu triển khai dự án và doanh thu nền tảng định kỳ.</t>
  </si>
  <si>
    <t xml:space="preserve">https://www.upwork.com/freelance-jobs/apply/Financial-Modeler-Climate-Tech-Commercial-Real-Estate-SaaS_~022089779308603222900/</t>
  </si>
  <si>
    <t xml:space="preserve">J013</t>
  </si>
  <si>
    <t xml:space="preserve">022097823282375535437</t>
  </si>
  <si>
    <t xml:space="preserve">Controller</t>
  </si>
  <si>
    <t xml:space="preserve">Không nêu rõ</t>
  </si>
  <si>
    <t xml:space="preserve">Posted 2 days ago</t>
  </si>
  <si>
    <t xml:space="preserve">7–10</t>
  </si>
  <si>
    <t xml:space="preserve">Triển khai NetSuite, kiểm soát kế toán và hỗ trợ ngân sách, forecasting.</t>
  </si>
  <si>
    <t xml:space="preserve">https://www.upwork.com/freelance-jobs/apply/Controller_~022097823282375535437/</t>
  </si>
  <si>
    <t xml:space="preserve">J014</t>
  </si>
  <si>
    <t xml:space="preserve">022086814329648777273</t>
  </si>
  <si>
    <t xml:space="preserve">Fractional Finance Analyst</t>
  </si>
  <si>
    <t xml:space="preserve">Tư vấn CFO / đầu tư</t>
  </si>
  <si>
    <t xml:space="preserve">Hỗ trợ founder xây mô hình tài chính, dự báo, định giá và phân tích giao dịch.</t>
  </si>
  <si>
    <t xml:space="preserve">https://www.upwork.com/freelance-jobs/apply/Fractional-Finance-Analyst_~022086814329648777273/</t>
  </si>
  <si>
    <t xml:space="preserve">Metadata Worldwide nhưng mô tả ưu tiên ứng viên South America.</t>
  </si>
  <si>
    <t xml:space="preserve">J015</t>
  </si>
  <si>
    <t xml:space="preserve">022091928452064941412</t>
  </si>
  <si>
    <t xml:space="preserve">Finance &amp; Profitability Analyst: Multi-Location Businesses</t>
  </si>
  <si>
    <t xml:space="preserve">Doanh nghiệp nhiều địa điểm</t>
  </si>
  <si>
    <t xml:space="preserve">Tìm cơ hội lợi nhuận theo địa điểm và xây phương án xử lý đơn vị hoạt động kém.</t>
  </si>
  <si>
    <t xml:space="preserve">https://www.upwork.com/freelance-jobs/apply/Finance-Profitability-Analyst-Multi-Location-Businesses_~022091928452064941412/</t>
  </si>
  <si>
    <t xml:space="preserve">J016</t>
  </si>
  <si>
    <t xml:space="preserve">022086955740880706933</t>
  </si>
  <si>
    <t xml:space="preserve">Accounting Manager</t>
  </si>
  <si>
    <t xml:space="preserve">Dịch vụ kế toán / tư vấn</t>
  </si>
  <si>
    <t xml:space="preserve">Không công khai khoảng giá</t>
  </si>
  <si>
    <t xml:space="preserve">8+</t>
  </si>
  <si>
    <t xml:space="preserve">Quản lý chất lượng báo cáo, đội ngũ và lợi nhuận danh mục khách hàng; phân tích variance.</t>
  </si>
  <si>
    <t xml:space="preserve">https://www.upwork.com/freelance-jobs/apply/Accounting-Manager_~022086955740880706933/</t>
  </si>
  <si>
    <t xml:space="preserve">Yêu cầu QBO ProAdvisor certified; không gộp vào chứng chỉ tài chính CPA/CFA.</t>
  </si>
  <si>
    <t xml:space="preserve">J017</t>
  </si>
  <si>
    <t xml:space="preserve">022097663375676262813</t>
  </si>
  <si>
    <t xml:space="preserve">Financial Modelling &amp; Capital Raising / Fractional Finance Department</t>
  </si>
  <si>
    <t xml:space="preserve">Tư vấn tài chính SME</t>
  </si>
  <si>
    <t xml:space="preserve">Chuẩn hóa dữ liệu thành mô hình và hồ sơ gọi vốn; có thể chuyển sang reporting định kỳ.</t>
  </si>
  <si>
    <t xml:space="preserve">https://www.upwork.com/freelance-jobs/apply/Financial-Modelling-Capital-Raising-Fractional-Finance-Department_~022097663375676262813/</t>
  </si>
  <si>
    <t xml:space="preserve">J018</t>
  </si>
  <si>
    <t xml:space="preserve">022084320476272823531</t>
  </si>
  <si>
    <t xml:space="preserve">Financial Controller / Head of Finance (Hands On, Long Term)</t>
  </si>
  <si>
    <t xml:space="preserve">Tổ chức lại tài chính đang phân tán, kiểm soát chi phí và phân tích lợi nhuận.</t>
  </si>
  <si>
    <t xml:space="preserve">https://www.upwork.com/freelance-jobs/apply/Financial-Controller-Head-Finance-Hands-Long-Term_~022084320476272823531/</t>
  </si>
  <si>
    <t xml:space="preserve">J019</t>
  </si>
  <si>
    <t xml:space="preserve">022096713030091662342</t>
  </si>
  <si>
    <t xml:space="preserve">Small-Business Profitability Analyst for Florist</t>
  </si>
  <si>
    <t xml:space="preserve">Bán lẻ hoa / sự kiện</t>
  </si>
  <si>
    <t xml:space="preserve">Posted 4 days ago</t>
  </si>
  <si>
    <t xml:space="preserve">Giải thích vì sao doanh thu tăng nhưng lợi nhuận không tăng; phân tích margin và hòa vốn.</t>
  </si>
  <si>
    <t xml:space="preserve">https://www.upwork.com/freelance-jobs/apply/Small-Business-Profitability-Analyst-for-Florist_~022096713030091662342/</t>
  </si>
  <si>
    <t xml:space="preserve">J020</t>
  </si>
  <si>
    <t xml:space="preserve">022092365211058509459</t>
  </si>
  <si>
    <t xml:space="preserve">Bookkeeper / Management Accountant — Xero + Financial Analysis</t>
  </si>
  <si>
    <t xml:space="preserve">SME</t>
  </si>
  <si>
    <t xml:space="preserve">Fixed price; kỳ tính tiền chưa rõ</t>
  </si>
  <si>
    <t xml:space="preserve">Bằng hoặc kinh nghiệm/đào tạo tương đương</t>
  </si>
  <si>
    <t xml:space="preserve">Duy trì Xero và cung cấp phân tích tài chính phục vụ quyết định quản trị.</t>
  </si>
  <si>
    <t xml:space="preserve">https://www.upwork.com/freelance-jobs/apply/Bookkeeper-Management-Accountant-Xero-Financial-Analysis_~022092365211058509459/</t>
  </si>
  <si>
    <t xml:space="preserve">J021</t>
  </si>
  <si>
    <t xml:space="preserve">022090068077425414219</t>
  </si>
  <si>
    <t xml:space="preserve">Power BI &amp; Data Analytics Consultant for Long-Term Engagement</t>
  </si>
  <si>
    <t xml:space="preserve">BI / hệ thống FP&amp;A</t>
  </si>
  <si>
    <t xml:space="preserve">5+</t>
  </si>
  <si>
    <t xml:space="preserve">Sở hữu hệ thống Power BI, dữ liệu và KPI; hỗ trợ báo cáo tài chính và hoạt động lâu dài.</t>
  </si>
  <si>
    <t xml:space="preserve">https://www.upwork.com/freelance-jobs/apply/Power-Data-Analytics-Consultant-for-Long-Term-Engagement_~022090068077425414219/</t>
  </si>
  <si>
    <t xml:space="preserve">J022</t>
  </si>
  <si>
    <t xml:space="preserve">022090836346226022035</t>
  </si>
  <si>
    <t xml:space="preserve">DFC Real Estate Excel Model</t>
  </si>
  <si>
    <t xml:space="preserve">Project finance / model review</t>
  </si>
  <si>
    <t xml:space="preserve">Phát triển bất động sản</t>
  </si>
  <si>
    <t xml:space="preserve">Rà soát liên kết, công thức và chỉ số dự án; sửa lỗi và nâng độ tin cậy mô hình.</t>
  </si>
  <si>
    <t xml:space="preserve">https://www.upwork.com/freelance-jobs/apply/DFC-Real-Estate-Excel-Model_~022090836346226022035/</t>
  </si>
  <si>
    <t xml:space="preserve">J023</t>
  </si>
  <si>
    <t xml:space="preserve">022094230237598213220</t>
  </si>
  <si>
    <t xml:space="preserve">Financial analyst Modular</t>
  </si>
  <si>
    <t xml:space="preserve">Phòng khám nhi</t>
  </si>
  <si>
    <t xml:space="preserve">7+</t>
  </si>
  <si>
    <t xml:space="preserve">Mô hình nhiều cơ sở để dự báo tiền, nhân sự, doanh thu khám và thất thoát tài chính.</t>
  </si>
  <si>
    <t xml:space="preserve">https://www.upwork.com/freelance-jobs/apply/Financial-analyst-Modular_~022094230237598213220/</t>
  </si>
  <si>
    <t xml:space="preserve">Mô tả ưu tiên gần Jacksonville và họp trực tiếp; mô tả fixed-price, metadata hourly.</t>
  </si>
  <si>
    <t xml:space="preserve">J024</t>
  </si>
  <si>
    <t xml:space="preserve">022096052887551333619</t>
  </si>
  <si>
    <t xml:space="preserve">Excel Real Estate</t>
  </si>
  <si>
    <t xml:space="preserve">Xây dựng nhà ở</t>
  </si>
  <si>
    <t xml:space="preserve">Công cụ đánh giá tính khả thi, chi phí, tài trợ và lợi nhuận dự án nhà ở.</t>
  </si>
  <si>
    <t xml:space="preserve">https://www.upwork.com/freelance-jobs/apply/Excel-Real-Estate_~022096052887551333619/</t>
  </si>
  <si>
    <t xml:space="preserve">J025</t>
  </si>
  <si>
    <t xml:space="preserve">022094475317115490050</t>
  </si>
  <si>
    <t xml:space="preserve">Financial Modeler — $8–10M Sports Facility Real Estate Development + Operating Business Model</t>
  </si>
  <si>
    <t xml:space="preserve">Cơ sở thể thao / bất động sản</t>
  </si>
  <si>
    <t xml:space="preserve">Mô hình mới kết hợp phát triển tài sản, hoạt động kinh doanh, tài trợ và lợi ích nhà đầu tư.</t>
  </si>
  <si>
    <t xml:space="preserve">https://www.upwork.com/freelance-jobs/apply/Financial-Modeler-10M-Sports-Facility-Real-Estate-Development-Operating-Business-Model_~022094475317115490050/</t>
  </si>
  <si>
    <t xml:space="preserve">J026</t>
  </si>
  <si>
    <t xml:space="preserve">022097392257396782463</t>
  </si>
  <si>
    <t xml:space="preserve">Pitch Deck, Financial Model &amp; Business Plan Expert Needed for Real Estate Client</t>
  </si>
  <si>
    <t xml:space="preserve">Bất động sản / PropTech</t>
  </si>
  <si>
    <t xml:space="preserve">Kết hợp business plan, dự báo tài chính và trình bày câu chuyện gọi vốn.</t>
  </si>
  <si>
    <t xml:space="preserve">https://www.upwork.com/freelance-jobs/apply/Pitch-Deck-Financial-Model-Business-Plan-Expert-Needed-for-Real-Estate-Client_~022097392257396782463/</t>
  </si>
  <si>
    <t xml:space="preserve">J027</t>
  </si>
  <si>
    <t xml:space="preserve">022093318115475264619</t>
  </si>
  <si>
    <t xml:space="preserve">Real Estate Development Financial Modeler — Residential Development &amp; Investor Underwriting</t>
  </si>
  <si>
    <t xml:space="preserve">Mô hình tái sử dụng cho dòng tiền dự án, nợ xây dựng và các kịch bản đầu tư.</t>
  </si>
  <si>
    <t xml:space="preserve">https://www.upwork.com/freelance-jobs/apply/Real-Estate-Development-Financial-Modeler-Residential-Development-Investor-Underwriting_~022093318115475264619/</t>
  </si>
  <si>
    <t xml:space="preserve">J028</t>
  </si>
  <si>
    <t xml:space="preserve">022094985405745334085</t>
  </si>
  <si>
    <t xml:space="preserve">Excel Financial Model Audit &amp; Enhancement — Real Estate Development</t>
  </si>
  <si>
    <t xml:space="preserve">Kiểm toán mô hình hiện có, ghi rõ lỗi và sửa trước khi bổ sung tính năng.</t>
  </si>
  <si>
    <t xml:space="preserve">https://www.upwork.com/freelance-jobs/apply/Excel-Financial-Model-Audit-Enhancement-Real-Estate-Development_~022094985405745334085/</t>
  </si>
  <si>
    <t xml:space="preserve">J029</t>
  </si>
  <si>
    <t xml:space="preserve">022095588868601037894</t>
  </si>
  <si>
    <t xml:space="preserve">Financial Controller</t>
  </si>
  <si>
    <t xml:space="preserve">Sản xuất động cơ drone</t>
  </si>
  <si>
    <t xml:space="preserve">Posted 6 days ago</t>
  </si>
  <si>
    <t xml:space="preserve">Làm rõ tài chính, thiết lập FP&amp;A và chuẩn bị doanh nghiệp cho gọi vốn hoặc M&amp;A.</t>
  </si>
  <si>
    <t xml:space="preserve">https://www.upwork.com/freelance-jobs/apply/Financial-Controller_~022095588868601037894/</t>
  </si>
  <si>
    <t xml:space="preserve">Ưu tiên Trung/Đông Âu và biết tiếng Anh.</t>
  </si>
  <si>
    <t xml:space="preserve">J030</t>
  </si>
  <si>
    <t xml:space="preserve">022078949893214058246</t>
  </si>
  <si>
    <t xml:space="preserve">Fractional CFO / Healthcare Financial Consultant</t>
  </si>
  <si>
    <t xml:space="preserve">Chăm sóc sức khỏe</t>
  </si>
  <si>
    <t xml:space="preserve">Cải thiện lợi nhuận phòng khám và xây hệ thống tài chính hỗ trợ tăng trưởng.</t>
  </si>
  <si>
    <t xml:space="preserve">https://www.upwork.com/freelance-jobs/apply/Fractional-CFO-Healthcare-Financial-Consultant_~022078949893214058246/</t>
  </si>
  <si>
    <t xml:space="preserve">J031</t>
  </si>
  <si>
    <t xml:space="preserve">022097264125072413189</t>
  </si>
  <si>
    <t xml:space="preserve">Real Estate Investment Analysis + Hospitality/Hotel Development +</t>
  </si>
  <si>
    <t xml:space="preserve">Khách sạn / bất động sản</t>
  </si>
  <si>
    <t xml:space="preserve">5+ (preferred)</t>
  </si>
  <si>
    <t xml:space="preserve">Xây dự báo vận hành, dòng tiền phát triển, phân tích ngân hàng và nhà đầu tư.</t>
  </si>
  <si>
    <t xml:space="preserve">https://www.upwork.com/freelance-jobs/apply/Real-Estate-Investment-Analysis-Hospitality-Hotel-Development_~022097264125072413189/</t>
  </si>
  <si>
    <t xml:space="preserve">J032</t>
  </si>
  <si>
    <t xml:space="preserve">022096222386986557237</t>
  </si>
  <si>
    <t xml:space="preserve">Financial modelling and FP&amp;A expert - Build financial model &amp; monthly reporting- IT services</t>
  </si>
  <si>
    <t xml:space="preserve">IT services / MSP</t>
  </si>
  <si>
    <t xml:space="preserve">Posted 5 days ago</t>
  </si>
  <si>
    <t xml:space="preserve">Liên kết dữ liệu QuickBooks để forecast và xác định lợi nhuận hợp đồng, nhân sự.</t>
  </si>
  <si>
    <t xml:space="preserve">https://www.upwork.com/freelance-jobs/apply/Financial-modelling-and-expert-Build-financial-model-monthly-reporting-services_~022096222386986557237/</t>
  </si>
  <si>
    <t xml:space="preserve">J033</t>
  </si>
  <si>
    <t xml:space="preserve">022087432400607008798</t>
  </si>
  <si>
    <t xml:space="preserve">Finance Transformation &amp; Operating Model Consultant</t>
  </si>
  <si>
    <t xml:space="preserve">Startup / venture</t>
  </si>
  <si>
    <t xml:space="preserve">Thiết kế hệ thống vận hành tài chính gồm quy trình, kiểm soát, forecast và báo cáo.</t>
  </si>
  <si>
    <t xml:space="preserve">https://www.upwork.com/freelance-jobs/apply/Finance-Transformation-Operating-Model-Consultant_~022087432400607008798/</t>
  </si>
  <si>
    <t xml:space="preserve">J034</t>
  </si>
  <si>
    <t xml:space="preserve">022092582000013362553</t>
  </si>
  <si>
    <t xml:space="preserve">Startup Evaluation and Model Preparation</t>
  </si>
  <si>
    <t xml:space="preserve">Đánh giá giả định, tiềm năng và rủi ro trước khi dựng mô hình hỗ trợ quyết định.</t>
  </si>
  <si>
    <t xml:space="preserve">https://www.upwork.com/freelance-jobs/apply/Startup-Evaluation-and-Model-Preparation_~022092582000013362553/</t>
  </si>
  <si>
    <t xml:space="preserve">J035</t>
  </si>
  <si>
    <t xml:space="preserve">022089466291508466577</t>
  </si>
  <si>
    <t xml:space="preserve">Film finance plan and business plan</t>
  </si>
  <si>
    <t xml:space="preserve">Phim độc lập</t>
  </si>
  <si>
    <t xml:space="preserve">Chuyển ngân sách sản xuất thành phương án tài trợ, doanh thu và kế hoạch kinh doanh.</t>
  </si>
  <si>
    <t xml:space="preserve">https://www.upwork.com/freelance-jobs/apply/Film-finance-plan-and-business-plan_~022089466291508466577/</t>
  </si>
  <si>
    <t xml:space="preserve">J036</t>
  </si>
  <si>
    <t xml:space="preserve">022088371586009650830</t>
  </si>
  <si>
    <t xml:space="preserve">Business Plan Consultant/Writer</t>
  </si>
  <si>
    <t xml:space="preserve">Tổ chức thông tin thành business plan, phối hợp mô hình tài chính và dự báo cho nhà đầu tư.</t>
  </si>
  <si>
    <t xml:space="preserve">https://www.upwork.com/freelance-jobs/apply/Business-Plan-Consultant-Writer_~022088371586009650830/</t>
  </si>
  <si>
    <t xml:space="preserve">J037</t>
  </si>
  <si>
    <t xml:space="preserve">022086767212431476793</t>
  </si>
  <si>
    <t xml:space="preserve">Automating FP&amp;A processes</t>
  </si>
  <si>
    <t xml:space="preserve">Cho vay vốn lưu động</t>
  </si>
  <si>
    <t xml:space="preserve">Tự động hóa ngân sách tiền đa pháp nhân từ QuickBooks và dữ liệu lending trên Power BI.</t>
  </si>
  <si>
    <t xml:space="preserve">https://www.upwork.com/freelance-jobs/apply/Automating-processes_~022086767212431476793/</t>
  </si>
  <si>
    <t xml:space="preserve">J038</t>
  </si>
  <si>
    <t xml:space="preserve">022093441709306557912</t>
  </si>
  <si>
    <t xml:space="preserve">Commercial Construction Accountant – Budget, WIP &amp; Cash Flow</t>
  </si>
  <si>
    <t xml:space="preserve">Xây dựng thương mại</t>
  </si>
  <si>
    <t xml:space="preserve">Duy trì ngân sách toàn công ty, WIP, forecast tiền và theo dõi thực tế so với kế hoạch.</t>
  </si>
  <si>
    <t xml:space="preserve">https://www.upwork.com/freelance-jobs/apply/Commercial-Construction-Accountant-Budget-WIP-Cash-Flow_~022093441709306557912/</t>
  </si>
  <si>
    <t xml:space="preserve">J039</t>
  </si>
  <si>
    <t xml:space="preserve">022087699564545377855</t>
  </si>
  <si>
    <t xml:space="preserve">NetSuite Consultant Needed for Government/Non-Profit Organization</t>
  </si>
  <si>
    <t xml:space="preserve">Chính phủ / phi lợi nhuận</t>
  </si>
  <si>
    <t xml:space="preserve">Dashboard NetSuite theo đơn vị, ngân sách còn lại, cam kết chi và budget vs actual.</t>
  </si>
  <si>
    <t xml:space="preserve">https://www.upwork.com/freelance-jobs/apply/NetSuite-Consultant-Needed-for-Government-Non-Profit-Organization_~022087699564545377855/</t>
  </si>
  <si>
    <t xml:space="preserve">J040</t>
  </si>
  <si>
    <t xml:space="preserve">022090484825106555520</t>
  </si>
  <si>
    <t xml:space="preserve">Financial Modeling, Accounting, and Data Automation</t>
  </si>
  <si>
    <t xml:space="preserve">Corporate finance / giao dịch</t>
  </si>
  <si>
    <t xml:space="preserve">Xây và kiểm tra mô hình phức tạp, chuẩn hóa dữ liệu tài chính và tự động hóa workflow.</t>
  </si>
  <si>
    <t xml:space="preserve">https://www.upwork.com/freelance-jobs/apply/Financial-Modeling-Accounting-and-Data-Automation_~022090484825106555520/</t>
  </si>
  <si>
    <t xml:space="preserve">J041</t>
  </si>
  <si>
    <t xml:space="preserve">022092341770093139300</t>
  </si>
  <si>
    <t xml:space="preserve">Senior Finance Systems Analyst</t>
  </si>
  <si>
    <t xml:space="preserve">Giảm xuất dữ liệu, đối chiếu và cập nhật bảng tính thủ công trong bộ phận finance.</t>
  </si>
  <si>
    <t xml:space="preserve">https://www.upwork.com/freelance-jobs/apply/Senior-Finance-Systems-Analyst_~022092341770093139300/</t>
  </si>
  <si>
    <t xml:space="preserve">J042</t>
  </si>
  <si>
    <t xml:space="preserve">022092590674865342138</t>
  </si>
  <si>
    <t xml:space="preserve">US FP&amp;A Specialist &amp; QuickBooks Expert</t>
  </si>
  <si>
    <t xml:space="preserve">Nhiều pháp nhân</t>
  </si>
  <si>
    <t xml:space="preserve">Làm sạch QuickBooks và intercompany; tạo forecast, ngân sách, variance và báo cáo quản trị.</t>
  </si>
  <si>
    <t xml:space="preserve">https://www.upwork.com/freelance-jobs/apply/Specialist-QuickBooks-Expert_~022092590674865342138/</t>
  </si>
  <si>
    <t xml:space="preserve">J043</t>
  </si>
  <si>
    <t xml:space="preserve">022090286974018728210</t>
  </si>
  <si>
    <t xml:space="preserve">Financial model build - Infrastructure-like, manufacturing precinct</t>
  </si>
  <si>
    <t xml:space="preserve">Sản xuất / hạ tầng</t>
  </si>
  <si>
    <t xml:space="preserve">Mô hình đầu tư cho khu sản xuất mới dựa trên nghiên cứu khả thi đã có.</t>
  </si>
  <si>
    <t xml:space="preserve">https://www.upwork.com/freelance-jobs/apply/Financial-model-build-Infrastructure-like-manufacturing-precinct_~022090286974018728210/</t>
  </si>
  <si>
    <t xml:space="preserve">J044</t>
  </si>
  <si>
    <t xml:space="preserve">022095326913345994317</t>
  </si>
  <si>
    <t xml:space="preserve">Investor-grade financial model for a multi-location wellness club in Colombia</t>
  </si>
  <si>
    <t xml:space="preserve">Wellness / fitness / hospitality</t>
  </si>
  <si>
    <t xml:space="preserve">Dự báo mở ba địa điểm, ramp-up từng cơ sở, dòng tiền và kịch bản doanh thu.</t>
  </si>
  <si>
    <t xml:space="preserve">https://www.upwork.com/freelance-jobs/apply/Investor-grade-financial-model-for-multi-location-wellness-club-Colombia_~022095326913345994317/</t>
  </si>
  <si>
    <t xml:space="preserve">J045</t>
  </si>
  <si>
    <t xml:space="preserve">022084772269626332019</t>
  </si>
  <si>
    <t xml:space="preserve">AirDNA &amp; PriceLabs Expert for Boutique Hotel Revenue Comp Analysis</t>
  </si>
  <si>
    <t xml:space="preserve">Lưu trú / khách sạn</t>
  </si>
  <si>
    <t xml:space="preserve">Kiểm chứng dữ liệu so sánh, mùa vụ và giả định doanh thu trước quyết định đầu tư.</t>
  </si>
  <si>
    <t xml:space="preserve">https://www.upwork.com/freelance-jobs/apply/AirDNA-PriceLabs-Expert-for-Boutique-Hotel-Revenue-Comp-Analysis_~022084772269626332019/</t>
  </si>
  <si>
    <t xml:space="preserve">J046</t>
  </si>
  <si>
    <t xml:space="preserve">022089484516672862039</t>
  </si>
  <si>
    <t xml:space="preserve">Fractional Financial &amp; Pricing Analyst - Dashboards, Forecasting &amp; Reporting</t>
  </si>
  <si>
    <t xml:space="preserve">Kiến trúc / dịch vụ dự án</t>
  </si>
  <si>
    <t xml:space="preserve">Mô hình pricing, margin và forecasting; dashboard từ SQL với Tableau hoặc Sigma.</t>
  </si>
  <si>
    <t xml:space="preserve">https://www.upwork.com/freelance-jobs/apply/Fractional-Financial-Pricing-Analyst-Dashboards-Forecasting-Reporting_~022089484516672862039/</t>
  </si>
  <si>
    <t xml:space="preserve">Mô tả 4–8 giờ/tuần ban đầu; metadata &gt;30.</t>
  </si>
  <si>
    <t xml:space="preserve">J047</t>
  </si>
  <si>
    <t xml:space="preserve">022089881168013887987</t>
  </si>
  <si>
    <t xml:space="preserve">Fractional CFO for Logistics Business</t>
  </si>
  <si>
    <t xml:space="preserve">Vận tải / giao hàng</t>
  </si>
  <si>
    <t xml:space="preserve">Phân tích hợp đồng giao hàng, dòng tiền và cơ hội cải thiện lợi nhuận.</t>
  </si>
  <si>
    <t xml:space="preserve">https://www.upwork.com/freelance-jobs/apply/Fractional-CFO-for-Logistics-Business_~022089881168013887987/</t>
  </si>
  <si>
    <t xml:space="preserve">J048</t>
  </si>
  <si>
    <t xml:space="preserve">022097219239703135462</t>
  </si>
  <si>
    <t xml:space="preserve">Fractional Finance Manager</t>
  </si>
  <si>
    <t xml:space="preserve">Agency thương mại điện tử</t>
  </si>
  <si>
    <t xml:space="preserve">Quản lý finance trên Xero và chuyển dữ liệu thành forecast, insight thương mại.</t>
  </si>
  <si>
    <t xml:space="preserve">https://www.upwork.com/freelance-jobs/apply/Fractional-Finance-Manager_~022097219239703135462/</t>
  </si>
  <si>
    <t xml:space="preserve">J049</t>
  </si>
  <si>
    <t xml:space="preserve">022092700697590322587</t>
  </si>
  <si>
    <t xml:space="preserve">Financial modeler</t>
  </si>
  <si>
    <t xml:space="preserve">Hạ tầng</t>
  </si>
  <si>
    <t xml:space="preserve">Rà soát giả định và xây mô hình chi phí, doanh thu, nợ, kịch bản cho dự án lớn.</t>
  </si>
  <si>
    <t xml:space="preserve">https://www.upwork.com/freelance-jobs/apply/Financial-modeler_~022092700697590322587/</t>
  </si>
  <si>
    <t xml:space="preserve">J050</t>
  </si>
  <si>
    <t xml:space="preserve">022095349653840577463</t>
  </si>
  <si>
    <t xml:space="preserve">Financial modelers, startup CFOs, and valuation specialists</t>
  </si>
  <si>
    <t xml:space="preserve">Hardware / software</t>
  </si>
  <si>
    <t xml:space="preserve">Mô hình ba báo cáo kết hợp sản xuất phần cứng, tồn kho và doanh thu phần mềm.</t>
  </si>
  <si>
    <t xml:space="preserve">https://www.upwork.com/freelance-jobs/apply/Financial-modelers-startup-CFOs-and-valuation-specialists_~022095349653840577463/</t>
  </si>
  <si>
    <t xml:space="preserve">J051</t>
  </si>
  <si>
    <t xml:space="preserve">022093978499894746784</t>
  </si>
  <si>
    <t xml:space="preserve">Financial Modelling Specialist — Nonprofit/Public Sector Scenario Analysis</t>
  </si>
  <si>
    <t xml:space="preserve">Phi lợi nhuận / khu vực công</t>
  </si>
  <si>
    <t xml:space="preserve">Đánh giá chi phí, khả năng duy trì tài chính và rủi ro của nhiều kịch bản mở rộng.</t>
  </si>
  <si>
    <t xml:space="preserve">https://www.upwork.com/freelance-jobs/apply/Financial-Modelling-Specialist-Nonprofit-Public-Sector-Scenario-Analysis_~022093978499894746784/</t>
  </si>
  <si>
    <t xml:space="preserve">J052</t>
  </si>
  <si>
    <t xml:space="preserve">022092472644303340921</t>
  </si>
  <si>
    <t xml:space="preserve">FP&amp;A Consultant for Fashion Retail Cash Flow and Store Viability Analysis</t>
  </si>
  <si>
    <t xml:space="preserve">Thời trang đa kênh</t>
  </si>
  <si>
    <t xml:space="preserve">Dự báo tiền 13 tuần, phân tích lợi nhuận theo kênh và tính khả thi của cửa hàng.</t>
  </si>
  <si>
    <t xml:space="preserve">https://www.upwork.com/freelance-jobs/apply/Consultant-for-Fashion-Retail-Cash-Flow-and-Store-Viability-Analysis_~022092472644303340921/</t>
  </si>
  <si>
    <t xml:space="preserve">J053</t>
  </si>
  <si>
    <t xml:space="preserve">022089750955041960900</t>
  </si>
  <si>
    <t xml:space="preserve">Remote Fractional Financial Controller</t>
  </si>
  <si>
    <t xml:space="preserve">Staffing / tư vấn</t>
  </si>
  <si>
    <t xml:space="preserve">Tổ chức QuickBooks, close, forecast tiền và báo cáo theo đơn vị, khách hàng, dự án.</t>
  </si>
  <si>
    <t xml:space="preserve">https://www.upwork.com/freelance-jobs/apply/Remote-Fractional-Financial-Controller_~022089750955041960900/</t>
  </si>
  <si>
    <t xml:space="preserve">J054</t>
  </si>
  <si>
    <t xml:space="preserve">022097057019148887457</t>
  </si>
  <si>
    <t xml:space="preserve">Bookkeeper &amp; Financial Operations Analyst</t>
  </si>
  <si>
    <t xml:space="preserve">Nhà hàng</t>
  </si>
  <si>
    <t xml:space="preserve">Posted 3 days ago</t>
  </si>
  <si>
    <t xml:space="preserve">Nêu rõ không cần CPA</t>
  </si>
  <si>
    <t xml:space="preserve">Kết hợp sổ sách với phân tích food cost, labor cost, pricing và lợi nhuận.</t>
  </si>
  <si>
    <t xml:space="preserve">https://www.upwork.com/freelance-jobs/apply/Bookkeeper-Financial-Operations-Analyst_~022097057019148887457/</t>
  </si>
  <si>
    <t xml:space="preserve">J055</t>
  </si>
  <si>
    <t xml:space="preserve">022082107387238499069</t>
  </si>
  <si>
    <t xml:space="preserve">Fractional CFO</t>
  </si>
  <si>
    <t xml:space="preserve">Nhà thầu chính phủ Mỹ</t>
  </si>
  <si>
    <t xml:space="preserve">Entry level</t>
  </si>
  <si>
    <t xml:space="preserve">10+</t>
  </si>
  <si>
    <t xml:space="preserve">Xây forecast tiền và quy trình báo cáo bên cho vay trong dự án tái tài trợ.</t>
  </si>
  <si>
    <t xml:space="preserve">https://www.upwork.com/freelance-jobs/apply/Fractional-CFO_~022082107387238499069/</t>
  </si>
  <si>
    <t xml:space="preserve">Metadata Entry level nhưng mô tả yêu cầu 10+ năm và GovCon/refinancing.</t>
  </si>
  <si>
    <t xml:space="preserve">J056</t>
  </si>
  <si>
    <t xml:space="preserve">022089946843172778258</t>
  </si>
  <si>
    <t xml:space="preserve">Business Plan &amp; Financial Projections Expert – Canadian Bank Financing</t>
  </si>
  <si>
    <t xml:space="preserve">SME / tài trợ ngân hàng</t>
  </si>
  <si>
    <t xml:space="preserve">Business plan và dự báo ba báo cáo 2–3 năm theo nhu cầu ngân hàng Canada.</t>
  </si>
  <si>
    <t xml:space="preserve">https://www.upwork.com/freelance-jobs/apply/Business-Plan-Financial-Projections-Expert-Canadian-Bank-Financing_~022089946843172778258/</t>
  </si>
  <si>
    <t xml:space="preserve">J057</t>
  </si>
  <si>
    <t xml:space="preserve">022092349217368580736</t>
  </si>
  <si>
    <t xml:space="preserve">Web3 Financial Modeling &amp; Tokenomics Expert for Startup Projections</t>
  </si>
  <si>
    <t xml:space="preserve">Web3</t>
  </si>
  <si>
    <t xml:space="preserve">Rà soát forecast và tokenomics, kiểm chứng giả định và cải thiện mô hình hiện có.</t>
  </si>
  <si>
    <t xml:space="preserve">https://www.upwork.com/freelance-jobs/apply/Web3-Financial-Modeling-Tokenomics-Expert-for-Startup-Projections_~022092349217368580736/</t>
  </si>
  <si>
    <t xml:space="preserve">J058</t>
  </si>
  <si>
    <t xml:space="preserve">022084672909789466181</t>
  </si>
  <si>
    <t xml:space="preserve">Business Plan Creation</t>
  </si>
  <si>
    <t xml:space="preserve">Môi giới / marketplace bất động sản</t>
  </si>
  <si>
    <t xml:space="preserve">Kế hoạch kinh doanh gồm dự báo tài chính và đề xuất chiến lược tăng trưởng.</t>
  </si>
  <si>
    <t xml:space="preserve">https://www.upwork.com/freelance-jobs/apply/Business-Plan-Creation_~022084672909789466181/</t>
  </si>
  <si>
    <t xml:space="preserve">J059</t>
  </si>
  <si>
    <t xml:space="preserve">022092617629070080510</t>
  </si>
  <si>
    <t xml:space="preserve">Fractional FD / CFO</t>
  </si>
  <si>
    <t xml:space="preserve">Lãnh đạo finance bán thời gian, kết hợp phân tích chi tiết và tư vấn ban điều hành.</t>
  </si>
  <si>
    <t xml:space="preserve">https://www.upwork.com/freelance-jobs/apply/Fractional-CFO_~022092617629070080510/</t>
  </si>
  <si>
    <t xml:space="preserve">J060</t>
  </si>
  <si>
    <t xml:space="preserve">022095147067482195014</t>
  </si>
  <si>
    <t xml:space="preserve">Tư vấn chuyên môn</t>
  </si>
  <si>
    <t xml:space="preserve">Duy trì ngân sách, forecast, scenario và đề xuất cải thiện hiệu quả cho lãnh đạo.</t>
  </si>
  <si>
    <t xml:space="preserve">https://www.upwork.com/freelance-jobs/apply/Fractional-CFO_~022095147067482195014/</t>
  </si>
  <si>
    <t xml:space="preserve">J061</t>
  </si>
  <si>
    <t xml:space="preserve">022089742437451932629</t>
  </si>
  <si>
    <t xml:space="preserve">Fractional CFO for Business Growth</t>
  </si>
  <si>
    <t xml:space="preserve">Spa / hospitality</t>
  </si>
  <si>
    <t xml:space="preserve">Một nền tảng phù hợp, không bắt buộc</t>
  </si>
  <si>
    <t xml:space="preserve">Tìm động lực lợi nhuận, cơ hội tăng trưởng và quyết định tài chính từ dữ liệu đã có.</t>
  </si>
  <si>
    <t xml:space="preserve">https://www.upwork.com/freelance-jobs/apply/Fractional-CFO-for-Business-Growth_~022089742437451932629/</t>
  </si>
  <si>
    <t xml:space="preserve">J062</t>
  </si>
  <si>
    <t xml:space="preserve">022087710072339293504</t>
  </si>
  <si>
    <t xml:space="preserve">Fractional CFO for Financial Organization</t>
  </si>
  <si>
    <t xml:space="preserve">Tổ chức hệ thống tài khoản, ngân sách và reporting cùng tư vấn tài chính.</t>
  </si>
  <si>
    <t xml:space="preserve">https://www.upwork.com/freelance-jobs/apply/Fractional-CFO-for-Financial-Organization_~022087710072339293504/</t>
  </si>
  <si>
    <t xml:space="preserve">J063</t>
  </si>
  <si>
    <t xml:space="preserve">022087750696187700726</t>
  </si>
  <si>
    <t xml:space="preserve">Fractional CFO / Controller Needed to Take Full Ownership of Small Business Finances &amp; Acquisitions</t>
  </si>
  <si>
    <t xml:space="preserve">SME / mua bán doanh nghiệp</t>
  </si>
  <si>
    <t xml:space="preserve">10+ (preferred)</t>
  </si>
  <si>
    <t xml:space="preserve">Sở hữu finance đa pháp nhân, tổ chức số liệu và phân tích kinh doanh, mua bán doanh nghiệp.</t>
  </si>
  <si>
    <t xml:space="preserve">https://www.upwork.com/freelance-jobs/apply/Fractional-CFO-Controller-Needed-Take-Full-Ownership-Small-Business-Finances-Acquisitions_~022087750696187700726/</t>
  </si>
  <si>
    <t xml:space="preserve">J064</t>
  </si>
  <si>
    <t xml:space="preserve">022097608859647700923</t>
  </si>
  <si>
    <t xml:space="preserve">Fractional CFO / Finance Lead for Growing Technology Company</t>
  </si>
  <si>
    <t xml:space="preserve">Công nghệ</t>
  </si>
  <si>
    <t xml:space="preserve">Thiết lập quản trị tài chính, forecast, ngân sách và tư vấn CFO cho founder.</t>
  </si>
  <si>
    <t xml:space="preserve">https://www.upwork.com/freelance-jobs/apply/Fractional-CFO-Finance-Lead-for-Growing-Technology-Company_~022097608859647700923/</t>
  </si>
  <si>
    <t xml:space="preserve">J065</t>
  </si>
  <si>
    <t xml:space="preserve">022091585132422436499</t>
  </si>
  <si>
    <t xml:space="preserve">Finance Analyst for Financial Reporting</t>
  </si>
  <si>
    <t xml:space="preserve">Chuẩn bị báo cáo, phân tích tài chính và đề xuất cải thiện hiệu quả.</t>
  </si>
  <si>
    <t xml:space="preserve">https://www.upwork.com/freelance-jobs/apply/Finance-Analyst-for-Financial-Reporting_~022091585132422436499/</t>
  </si>
  <si>
    <t xml:space="preserve">J066</t>
  </si>
  <si>
    <t xml:space="preserve">022085580881508441461</t>
  </si>
  <si>
    <t xml:space="preserve">Business Plan and Financial Modeling</t>
  </si>
  <si>
    <t xml:space="preserve">Business plan và forecast tiền 24 tháng thể hiện doanh thu, chi phí và trả nợ.</t>
  </si>
  <si>
    <t xml:space="preserve">https://www.upwork.com/freelance-jobs/apply/Business-Plan-and-Financial-Modeling_~022085580881508441461/</t>
  </si>
  <si>
    <t xml:space="preserve">J067</t>
  </si>
  <si>
    <t xml:space="preserve">022084786408838499909</t>
  </si>
  <si>
    <t xml:space="preserve">Part-Time Financial Modeling Analyst (Startup / Marketplace / E-Commerce)</t>
  </si>
  <si>
    <t xml:space="preserve">Marketplace / thương mại điện tử</t>
  </si>
  <si>
    <t xml:space="preserve">So sánh chiến lược kinh doanh bằng operating model và chuẩn bị gọi vốn.</t>
  </si>
  <si>
    <t xml:space="preserve">https://www.upwork.com/freelance-jobs/apply/Part-Time-Financial-Modeling-Analyst-Startup-Marketplace-Commerce_~022084786408838499909/</t>
  </si>
  <si>
    <t xml:space="preserve">J068</t>
  </si>
  <si>
    <t xml:space="preserve">022096065976541781813</t>
  </si>
  <si>
    <t xml:space="preserve">Financial Modeling &amp; Corporate Finance Consultant</t>
  </si>
  <si>
    <t xml:space="preserve">Corporate finance</t>
  </si>
  <si>
    <t xml:space="preserve">Xây và rà soát mô hình, định giá, kịch bản và tài liệu cho quyết định chiến lược.</t>
  </si>
  <si>
    <t xml:space="preserve">https://www.upwork.com/freelance-jobs/apply/Financial-Modeling-Corporate-Finance-Consultant_~022096065976541781813/</t>
  </si>
  <si>
    <t xml:space="preserve">J069</t>
  </si>
  <si>
    <t xml:space="preserve">022091856034935377703</t>
  </si>
  <si>
    <t xml:space="preserve">Financial Modeling and Corporate Finance Expert</t>
  </si>
  <si>
    <t xml:space="preserve">Năng lượng</t>
  </si>
  <si>
    <t xml:space="preserve">So sánh hai mô hình, giải thích khác biệt giả định và lỗi trước đợt gọi vốn.</t>
  </si>
  <si>
    <t xml:space="preserve">https://www.upwork.com/freelance-jobs/apply/Financial-Modeling-and-Corporate-Finance-Expert_~022091856034935377703/</t>
  </si>
  <si>
    <t xml:space="preserve">J070</t>
  </si>
  <si>
    <t xml:space="preserve">022088339547566888590</t>
  </si>
  <si>
    <t xml:space="preserve">Financial Model for Asset-Based Lending</t>
  </si>
  <si>
    <t xml:space="preserve">Cho vay có tài sản bảo đảm</t>
  </si>
  <si>
    <t xml:space="preserve">Mô hình khoản phải thu và tác động của hạn mức tín dụng lên hoạt động.</t>
  </si>
  <si>
    <t xml:space="preserve">https://www.upwork.com/freelance-jobs/apply/Financial-Model-for-Asset-Based-Lending_~022088339547566888590/</t>
  </si>
  <si>
    <t xml:space="preserve">J071</t>
  </si>
  <si>
    <t xml:space="preserve">022085825219375831062</t>
  </si>
  <si>
    <t xml:space="preserve">Financial Modeling Expert for M&amp;A &amp; Project Finance</t>
  </si>
  <si>
    <t xml:space="preserve">Hạ tầng / M&amp;A</t>
  </si>
  <si>
    <t xml:space="preserve">Xây và cải thiện mô hình tài chính cho dự án hạ tầng và thương vụ mua doanh nghiệp.</t>
  </si>
  <si>
    <t xml:space="preserve">https://www.upwork.com/freelance-jobs/apply/Financial-Modeling-Expert-for-Project-Finance_~022085825219375831062/</t>
  </si>
  <si>
    <t xml:space="preserve">J072</t>
  </si>
  <si>
    <t xml:space="preserve">022090512244076363462</t>
  </si>
  <si>
    <t xml:space="preserve">Head of Finance</t>
  </si>
  <si>
    <t xml:space="preserve">Digital health</t>
  </si>
  <si>
    <t xml:space="preserve">Lãnh đạo finance, ngân sách, kế hoạch và chiến lược vốn cho công ty công nghệ sức khỏe.</t>
  </si>
  <si>
    <t xml:space="preserve">https://www.upwork.com/freelance-jobs/apply/Head-Finance_~022090512244076363462/</t>
  </si>
  <si>
    <t xml:space="preserve">Họp trong giờ Central Time.</t>
  </si>
  <si>
    <t xml:space="preserve">J073</t>
  </si>
  <si>
    <t xml:space="preserve">022092702181700483582</t>
  </si>
  <si>
    <t xml:space="preserve">Part-Time Finance Specialist with Accounting &amp; Financial Strategy Expertise</t>
  </si>
  <si>
    <t xml:space="preserve">Kết nối tài chính với vận hành và đưa khuyến nghị thực tế cho finance, operations, lãnh đạo.</t>
  </si>
  <si>
    <t xml:space="preserve">https://www.upwork.com/freelance-jobs/apply/Part-Time-Finance-Specialist-with-Accounting-Financial-Strategy-Expertise_~022092702181700483582/</t>
  </si>
  <si>
    <t xml:space="preserve">Khoảng 20 giờ/tuần; sẵn sàng trong giờ Pacific Time.</t>
  </si>
  <si>
    <t xml:space="preserve">J074</t>
  </si>
  <si>
    <t xml:space="preserve">022080245141743277952</t>
  </si>
  <si>
    <t xml:space="preserve">Fractional CFO for Ingredient Supplier &amp; Beverage Startup</t>
  </si>
  <si>
    <t xml:space="preserve">Nguyên liệu thực phẩm / đồ uống</t>
  </si>
  <si>
    <t xml:space="preserve">Tối ưu công ty hiện hữu và xây năng lực tài chính cho thương hiệu đồ uống tăng trưởng.</t>
  </si>
  <si>
    <t xml:space="preserve">https://www.upwork.com/freelance-jobs/apply/Fractional-CFO-for-Ingredient-Supplier-Beverage-Startup_~022080245141743277952/</t>
  </si>
  <si>
    <t xml:space="preserve">J075</t>
  </si>
  <si>
    <t xml:space="preserve">022077613074430324346</t>
  </si>
  <si>
    <t xml:space="preserve">Financial Management/Auditor</t>
  </si>
  <si>
    <t xml:space="preserve">Giáo dục / đào tạo nghề</t>
  </si>
  <si>
    <t xml:space="preserve">Quản trị finance cho tổ chức giáo dục, gồm kế hoạch, dòng tiền và tuân thủ ngành.</t>
  </si>
  <si>
    <t xml:space="preserve">https://www.upwork.com/freelance-jobs/apply/Financial-Management-Auditor_~022077613074430324346/</t>
  </si>
  <si>
    <t xml:space="preserve">J076</t>
  </si>
  <si>
    <t xml:space="preserve">022094485296793822453</t>
  </si>
  <si>
    <t xml:space="preserve">Higher Education FP&amp;A Consultant</t>
  </si>
  <si>
    <t xml:space="preserve">Đại học</t>
  </si>
  <si>
    <t xml:space="preserve">Hỗ trợ budgeting, forecasting và reporting đặc thù trường đại học.</t>
  </si>
  <si>
    <t xml:space="preserve">https://www.upwork.com/freelance-jobs/apply/Higher-Education-Consultant_~022094485296793822453/</t>
  </si>
  <si>
    <t xml:space="preserve">J077</t>
  </si>
  <si>
    <t xml:space="preserve">022095713931211586435</t>
  </si>
  <si>
    <t xml:space="preserve">Senior CFO / Controller &amp; Financial Management Consultant</t>
  </si>
  <si>
    <t xml:space="preserve">Khu vực công / tài trợ</t>
  </si>
  <si>
    <t xml:space="preserve">Hỗ trợ CFO, ngân sách, dự báo và quản lý tài chính trong tổ chức nhận tài trợ.</t>
  </si>
  <si>
    <t xml:space="preserve">https://www.upwork.com/freelance-jobs/apply/Senior-CFO-Controller-Financial-Management-Consultant_~022095713931211586435/</t>
  </si>
  <si>
    <t xml:space="preserve">J078</t>
  </si>
  <si>
    <t xml:space="preserve">022090444124789626489</t>
  </si>
  <si>
    <t xml:space="preserve">Real Finnancial Power BI Dashboard</t>
  </si>
  <si>
    <t xml:space="preserve">Tư vấn dashboard</t>
  </si>
  <si>
    <t xml:space="preserve">Tư vấn bố cục Power BI cho P&amp;L và variance bằng portfolio đã triển khai thực tế.</t>
  </si>
  <si>
    <t xml:space="preserve">https://www.upwork.com/freelance-jobs/apply/Real-Finnancial-Power-Dashboard_~022090444124789626489/</t>
  </si>
  <si>
    <t xml:space="preserve">J079</t>
  </si>
  <si>
    <t xml:space="preserve">022084466525335492606</t>
  </si>
  <si>
    <t xml:space="preserve">Financial System/Fractional CFO - Multi-Site Cafe/QSR</t>
  </si>
  <si>
    <t xml:space="preserve">Chuỗi cafe / QSR</t>
  </si>
  <si>
    <t xml:space="preserve">Xây hệ thống tài chính thực dụng, phát hiện lãng phí và lộ trình cải thiện lợi nhuận.</t>
  </si>
  <si>
    <t xml:space="preserve">https://www.upwork.com/freelance-jobs/apply/Financial-System-Fractional-CFO-Multi-Site-Cafe-QSR_~022084466525335492606/</t>
  </si>
  <si>
    <t xml:space="preserve">J080</t>
  </si>
  <si>
    <t xml:space="preserve">022092664071865001823</t>
  </si>
  <si>
    <t xml:space="preserve">Financial Spreadsheet for EL Driving Academy</t>
  </si>
  <si>
    <t xml:space="preserve">Trường dạy lái xe</t>
  </si>
  <si>
    <t xml:space="preserve">Workbook phân tích doanh thu, lợi nhuận, công nợ học viên và tăng trưởng.</t>
  </si>
  <si>
    <t xml:space="preserve">https://www.upwork.com/freelance-jobs/apply/Financial-Spreadsheet-for-Driving-Academy_~022092664071865001823/</t>
  </si>
  <si>
    <t xml:space="preserve">J081</t>
  </si>
  <si>
    <t xml:space="preserve">022089447430719323794</t>
  </si>
  <si>
    <t xml:space="preserve">Restaurant Finance Controller / F&amp;B Financial Operations Consultant</t>
  </si>
  <si>
    <t xml:space="preserve">Thiết lập kiểm soát tài chính, costing, dự báo và báo cáo vận hành nhà hàng.</t>
  </si>
  <si>
    <t xml:space="preserve">https://www.upwork.com/freelance-jobs/apply/Restaurant-Finance-Controller-Financial-Operations-Consultant_~022089447430719323794/</t>
  </si>
  <si>
    <t xml:space="preserve">J082</t>
  </si>
  <si>
    <t xml:space="preserve">022076761060912935166</t>
  </si>
  <si>
    <t xml:space="preserve">Senior Power BI/Sage Intacct Developer</t>
  </si>
  <si>
    <t xml:space="preserve">Tích hợp Sage Intacct vào Power BI phục vụ báo cáo quản trị và quyết định vận hành.</t>
  </si>
  <si>
    <t xml:space="preserve">https://www.upwork.com/freelance-jobs/apply/Senior-Power-Sage-Intacct-Developer_~022076761060912935166/</t>
  </si>
  <si>
    <t xml:space="preserve">J083</t>
  </si>
  <si>
    <t xml:space="preserve">022095638346976279593</t>
  </si>
  <si>
    <t xml:space="preserve">Financial Controller – Manage Finance &amp; Accounting Department</t>
  </si>
  <si>
    <t xml:space="preserve">Bảo trì tài sản / dịch vụ</t>
  </si>
  <si>
    <t xml:space="preserve">Quản lý bộ phận kế toán, kiểm soát, báo cáo và phân tích hỗ trợ chủ doanh nghiệp.</t>
  </si>
  <si>
    <t xml:space="preserve">https://www.upwork.com/freelance-jobs/apply/Financial-Controller-Manage-Finance-Accounting-Department_~022095638346976279593/</t>
  </si>
  <si>
    <t xml:space="preserve">J084</t>
  </si>
  <si>
    <t xml:space="preserve">022094931623061751621</t>
  </si>
  <si>
    <t xml:space="preserve">Restaurant/F&amp;B Accountant &amp; Financial Controller</t>
  </si>
  <si>
    <t xml:space="preserve">Vận hành finance bằng Odoo, phân tích COGS, margin, ngân sách và forecast.</t>
  </si>
  <si>
    <t xml:space="preserve">https://www.upwork.com/freelance-jobs/apply/Restaurant-Accountant-Financial-Controller_~022094931623061751621/</t>
  </si>
  <si>
    <t xml:space="preserve">J085</t>
  </si>
  <si>
    <t xml:space="preserve">022090753525257914042</t>
  </si>
  <si>
    <t xml:space="preserve">Financial Controller International E-commerce Brand</t>
  </si>
  <si>
    <t xml:space="preserve">Thương mại điện tử quốc tế</t>
  </si>
  <si>
    <t xml:space="preserve">Xây finance từ đầu, forecast và unit economics theo quốc gia; giải thích cho đội ngũ.</t>
  </si>
  <si>
    <t xml:space="preserve">https://www.upwork.com/freelance-jobs/apply/Financial-Controller-International-commerce-Brand_~022090753525257914042/</t>
  </si>
  <si>
    <t xml:space="preserve">Metadata Entry level; mô tả cần tự xây finance và đóng vai trò CFO.</t>
  </si>
  <si>
    <t xml:space="preserve">J086</t>
  </si>
  <si>
    <t xml:space="preserve">022089844251550044690</t>
  </si>
  <si>
    <t xml:space="preserve">Financial Controller for Financial Services</t>
  </si>
  <si>
    <t xml:space="preserve">Quản lý reporting, tài khoản, ngân sách và tiền theo hình thức retainer.</t>
  </si>
  <si>
    <t xml:space="preserve">https://www.upwork.com/freelance-jobs/apply/Financial-Controller-for-Financial-Services_~022089844251550044690/</t>
  </si>
  <si>
    <t xml:space="preserve">J087</t>
  </si>
  <si>
    <t xml:space="preserve">022082178229409017602</t>
  </si>
  <si>
    <t xml:space="preserve">Virtual Bookkeeper / Financial Controller (Part-Time)</t>
  </si>
  <si>
    <t xml:space="preserve">Doanh nghiệp founder-led</t>
  </si>
  <si>
    <t xml:space="preserve">Retainer $500/tháng; 10 giờ/tuần</t>
  </si>
  <si>
    <t xml:space="preserve">Forecast ngân sách tuần, kiểm soát chi tiêu và đề xuất giảm chi phí.</t>
  </si>
  <si>
    <t xml:space="preserve">https://www.upwork.com/freelance-jobs/apply/Virtual-Bookkeeper-Financial-Controller-Part-Time_~022082178229409017602/</t>
  </si>
  <si>
    <t xml:space="preserve">J088</t>
  </si>
  <si>
    <t xml:space="preserve">022092632963779811172</t>
  </si>
  <si>
    <t xml:space="preserve">Senior US Accountant / Financial Controller – Bookkeeping, Commissions, Invoicing &amp; Strategy</t>
  </si>
  <si>
    <t xml:space="preserve">Giám sát kế toán, commission, billing và hỗ trợ chiến lược tài chính cùng chủ doanh nghiệp.</t>
  </si>
  <si>
    <t xml:space="preserve">https://www.upwork.com/freelance-jobs/apply/Senior-Accountant-Financial-Controller-Bookkeeping-Commissions-Invoicing-Strategy_~022092632963779811172/</t>
  </si>
  <si>
    <t xml:space="preserve">J089</t>
  </si>
  <si>
    <t xml:space="preserve">022091253663427338880</t>
  </si>
  <si>
    <t xml:space="preserve">Financial Controller for Real Estate Company</t>
  </si>
  <si>
    <t xml:space="preserve">Holding / bất động sản</t>
  </si>
  <si>
    <t xml:space="preserve">Consolidation, phân bổ liên công ty, cash forecast 13 tuần và quản lý đội kế toán.</t>
  </si>
  <si>
    <t xml:space="preserve">https://www.upwork.com/freelance-jobs/apply/Financial-Controller-for-Real-Estate-Company_~022091253663427338880/</t>
  </si>
  <si>
    <t xml:space="preserve">J090</t>
  </si>
  <si>
    <t xml:space="preserve">022097087379157018017</t>
  </si>
  <si>
    <t xml:space="preserve">AI-Enabled Financial Forecasting and Valuation Modelling Expert for Capital Raise</t>
  </si>
  <si>
    <t xml:space="preserve">Startup Australia</t>
  </si>
  <si>
    <t xml:space="preserve">Cải thiện forecast Google Sheets, runway, tuyển dụng và định giá; AI hỗ trợ kiểm tra mô hình.</t>
  </si>
  <si>
    <t xml:space="preserve">https://www.upwork.com/freelance-jobs/apply/Enabled-Financial-Forecasting-and-Valuation-Modelling-Expert-for-Capital-Raise_~022097087379157018017/</t>
  </si>
  <si>
    <t xml:space="preserve">J091</t>
  </si>
  <si>
    <t xml:space="preserve">022087720481744946751</t>
  </si>
  <si>
    <t xml:space="preserve">Financial Model Reviewer to Check M&amp;A Models Against Source Documents</t>
  </si>
  <si>
    <t xml:space="preserve">M&amp;A / SME</t>
  </si>
  <si>
    <t xml:space="preserve">Đối chiếu mô hình vận hành với tài liệu nguồn, tìm lỗi và sửa trước khi giao khách hàng.</t>
  </si>
  <si>
    <t xml:space="preserve">https://www.upwork.com/freelance-jobs/apply/Financial-Model-Reviewer-Check-Models-Against-Source-Documents_~022087720481744946751/</t>
  </si>
  <si>
    <t xml:space="preserve">J092</t>
  </si>
  <si>
    <t xml:space="preserve">022092799853977752987</t>
  </si>
  <si>
    <t xml:space="preserve">Fractional CFO &amp; CPA Strategist – Home Services Market</t>
  </si>
  <si>
    <t xml:space="preserve">Home services</t>
  </si>
  <si>
    <t xml:space="preserve">Bắt buộc CPA đang hiệu lực</t>
  </si>
  <si>
    <t xml:space="preserve">Tư vấn tài chính cho nhà thầu, tối ưu margin và khả năng mở rộng doanh nghiệp.</t>
  </si>
  <si>
    <t xml:space="preserve">https://www.upwork.com/freelance-jobs/apply/Fractional-CFO-CPA-Strategist-Home-Services-Market_~022092799853977752987/</t>
  </si>
  <si>
    <t xml:space="preserve">J093</t>
  </si>
  <si>
    <t xml:space="preserve">022089742361451494946</t>
  </si>
  <si>
    <t xml:space="preserve">Finance Manager</t>
  </si>
  <si>
    <t xml:space="preserve">Xây dựng / bất động sản</t>
  </si>
  <si>
    <t xml:space="preserve">Quản lý finance gồm ngân sách, tiền, job costing và hệ thống báo cáo.</t>
  </si>
  <si>
    <t xml:space="preserve">https://www.upwork.com/freelance-jobs/apply/Finance-Manager_~022089742361451494946/</t>
  </si>
  <si>
    <t xml:space="preserve">09:00–17:00 EST, thứ Hai–Sáu.</t>
  </si>
  <si>
    <t xml:space="preserve">J094</t>
  </si>
  <si>
    <t xml:space="preserve">022091809724477228409</t>
  </si>
  <si>
    <t xml:space="preserve">Finance Manager — Profitability &amp; Business Analysis</t>
  </si>
  <si>
    <t xml:space="preserve">Nhiều doanh nghiệp</t>
  </si>
  <si>
    <t xml:space="preserve">Retainer $2,000/tháng; 20 giờ/tuần</t>
  </si>
  <si>
    <t xml:space="preserve">Sở hữu phân tích lợi nhuận và các hành động cải thiện hiệu quả cùng lãnh đạo.</t>
  </si>
  <si>
    <t xml:space="preserve">https://www.upwork.com/freelance-jobs/apply/Finance-Manager-Profitability-Business-Analysis_~022091809724477228409/</t>
  </si>
  <si>
    <t xml:space="preserve">J095</t>
  </si>
  <si>
    <t xml:space="preserve">022095500004568153794</t>
  </si>
  <si>
    <t xml:space="preserve">Finance Manager — Web3 &amp; Digital Assets</t>
  </si>
  <si>
    <t xml:space="preserve">Web3 / tài sản số</t>
  </si>
  <si>
    <t xml:space="preserve">Quản lý ngân sách, forecast và dữ liệu hoạt động tài chính cùng các bộ phận.</t>
  </si>
  <si>
    <t xml:space="preserve">https://www.upwork.com/freelance-jobs/apply/Finance-Manager-Web3-Digital-Assets_~022095500004568153794/</t>
  </si>
  <si>
    <t xml:space="preserve">J096</t>
  </si>
  <si>
    <t xml:space="preserve">022092821306048141156</t>
  </si>
  <si>
    <t xml:space="preserve">Management Accountant / Finance Manager</t>
  </si>
  <si>
    <t xml:space="preserve">Resort / nhà hàng</t>
  </si>
  <si>
    <t xml:space="preserve">Kết nối bookkeeper với lãnh đạo bằng management accounts và hành động từ số liệu.</t>
  </si>
  <si>
    <t xml:space="preserve">https://www.upwork.com/freelance-jobs/apply/Management-Accountant-Finance-Manager_~022092821306048141156/</t>
  </si>
  <si>
    <t xml:space="preserve">J097</t>
  </si>
  <si>
    <t xml:space="preserve">022083328516058749260</t>
  </si>
  <si>
    <t xml:space="preserve">Finance Manager/ Business Valuation &amp; Financial Operations Specialist</t>
  </si>
  <si>
    <t xml:space="preserve">Tư vấn finance / định giá SME</t>
  </si>
  <si>
    <t xml:space="preserve">Cung cấp outsourced finance, forecast, profitability và phân tích giá trị doanh nghiệp.</t>
  </si>
  <si>
    <t xml:space="preserve">https://www.upwork.com/freelance-jobs/apply/Finance-Manager-Business-Valuation-Financial-Operations-Specialist_~022083328516058749260/</t>
  </si>
  <si>
    <t xml:space="preserve">J098</t>
  </si>
  <si>
    <t xml:space="preserve">022088076274025964972</t>
  </si>
  <si>
    <t xml:space="preserve">Fractional Controller / FP&amp;A Professional — Construction</t>
  </si>
  <si>
    <t xml:space="preserve">Tư vấn finance xây dựng</t>
  </si>
  <si>
    <t xml:space="preserve">Chuyển dữ liệu bookkeeper thành forecast, variance, WIP và phân tích lợi nhuận cho CFO.</t>
  </si>
  <si>
    <t xml:space="preserve">https://www.upwork.com/freelance-jobs/apply/Fractional-Controller-Professional-Construction_~022088076274025964972/</t>
  </si>
  <si>
    <t xml:space="preserve">J099</t>
  </si>
  <si>
    <t xml:space="preserve">022093428072371534423</t>
  </si>
  <si>
    <t xml:space="preserve">Power BI FP&amp;A, Sales &amp; Purchasing Dashboard Developer</t>
  </si>
  <si>
    <t xml:space="preserve">Xây Power BI cho forecast, variance và theo dõi hiệu quả từ dữ liệu tài chính.</t>
  </si>
  <si>
    <t xml:space="preserve">https://www.upwork.com/freelance-jobs/apply/Power-Sales-Purchasing-Dashboard-Developer_~022093428072371534423/</t>
  </si>
  <si>
    <t xml:space="preserve">J100</t>
  </si>
  <si>
    <t xml:space="preserve">022097360481165129087</t>
  </si>
  <si>
    <t xml:space="preserve">Finance Operations Freelancer — E-Commerce Cash Flow</t>
  </si>
  <si>
    <t xml:space="preserve">DTC / trang sức</t>
  </si>
  <si>
    <t xml:space="preserve">Forecast tiền 13 tuần, margin từng SKU và quyết định nhập hàng theo tiền khả dụng.</t>
  </si>
  <si>
    <t xml:space="preserve">https://www.upwork.com/freelance-jobs/apply/Finance-Operations-Freelancer-Commerce-Cash-Flow_~022097360481165129087/</t>
  </si>
  <si>
    <t xml:space="preserve">Metadata &gt;30 giờ/tuần; mô tả retainer 2–3 giờ/tháng. Các tác vụ tuần/tháng liệt kê cũng cần xác nhận lại tổng giờ.</t>
  </si>
  <si>
    <t xml:space="preserve">Dự báo / projections</t>
  </si>
  <si>
    <t xml:space="preserve">Mô hình tài chính / operating model</t>
  </si>
  <si>
    <t xml:space="preserve">Dòng tiền / thanh khoản / runway</t>
  </si>
  <si>
    <t xml:space="preserve">Ngân sách / budget</t>
  </si>
  <si>
    <t xml:space="preserve">Chênh lệch / actual so với kế hoạch</t>
  </si>
  <si>
    <t xml:space="preserve">Kịch bản / sensitivity / stress test</t>
  </si>
  <si>
    <t xml:space="preserve">Lợi nhuận / margin / pricing / unit economics</t>
  </si>
  <si>
    <t xml:space="preserve">Dashboard / KPI</t>
  </si>
  <si>
    <t xml:space="preserve">Kiểm tra, đối chiếu hoặc tính kiểm toán được</t>
  </si>
  <si>
    <t xml:space="preserve">Giao tiếp / giải thích / trình bày</t>
  </si>
  <si>
    <t xml:space="preserve">Chủ động / làm độc lập / ownership</t>
  </si>
  <si>
    <t xml:space="preserve">Tài liệu hóa / quy trình / bàn giao</t>
  </si>
  <si>
    <t xml:space="preserve">Mẫu công việc / case study trong ứng tuyển</t>
  </si>
  <si>
    <t xml:space="preserve">Tiếng Anh được nêu rõ</t>
  </si>
  <si>
    <t xml:space="preserve">Khung giờ / overlap / múi giờ</t>
  </si>
  <si>
    <t xml:space="preserve">Excel</t>
  </si>
  <si>
    <t xml:space="preserve">Google Sheets</t>
  </si>
  <si>
    <t xml:space="preserve">QuickBooks / QBO</t>
  </si>
  <si>
    <t xml:space="preserve">Xero</t>
  </si>
  <si>
    <t xml:space="preserve">Power BI</t>
  </si>
  <si>
    <t xml:space="preserve">Power Query</t>
  </si>
  <si>
    <t xml:space="preserve">SQL</t>
  </si>
  <si>
    <t xml:space="preserve">Python / VBA / Apps Script</t>
  </si>
  <si>
    <t xml:space="preserve">AI / công cụ AI</t>
  </si>
  <si>
    <t xml:space="preserve">Mô hình ba báo cáo: nêu trực tiếp</t>
  </si>
  <si>
    <t xml:space="preserve">Cash flow 13 tuần</t>
  </si>
  <si>
    <t xml:space="preserve">Đa pháp nhân / hợp nhất / intercompany</t>
  </si>
  <si>
    <t xml:space="preserve">Số job</t>
  </si>
  <si>
    <t xml:space="preserve">Tỷ lệ</t>
  </si>
  <si>
    <t xml:space="preserve">Cách hiểu</t>
  </si>
  <si>
    <t xml:space="preserve">Cỡ mẫu</t>
  </si>
  <si>
    <t xml:space="preserve">Job ID duy nhất</t>
  </si>
  <si>
    <t xml:space="preserve">Đề cập trong mô tả; không mặc định bắt buộc</t>
  </si>
  <si>
    <t xml:space="preserve">Phân loại theo đầu ra chính, mỗi job một nhóm</t>
  </si>
  <si>
    <t xml:space="preserve">Metadata công khai; xem lưu ý mô tả</t>
  </si>
  <si>
    <t xml:space="preserve">U.S. only</t>
  </si>
  <si>
    <t xml:space="preserve">Phân loại</t>
  </si>
  <si>
    <t xml:space="preserve">Diễn giải</t>
  </si>
  <si>
    <t xml:space="preserve">Chỉ chứng chỉ tài chính; không gồm QBO ProAdvisor</t>
  </si>
  <si>
    <t xml:space="preserve">Bắt buộc / tương đương / ưu tiên / không nêu</t>
  </si>
  <si>
    <t xml:space="preserve">Nhóm</t>
  </si>
  <si>
    <t xml:space="preserve">Số khoảng hourly</t>
  </si>
  <si>
    <t xml:space="preserve">Trung vị cận dưới USD/h</t>
  </si>
  <si>
    <t xml:space="preserve">Trung vị cận trên USD/h</t>
  </si>
  <si>
    <t xml:space="preserve">Toàn mẫu</t>
  </si>
  <si>
    <t xml:space="preserve">Lưu ý</t>
  </si>
  <si>
    <t xml:space="preserve">Hai trung vị cận giá riêng; không phải khoảng thu nhập điển hình. Không gồm fixed-price và giá trống.</t>
  </si>
  <si>
    <t xml:space="preserve">Hourly thấp</t>
  </si>
  <si>
    <t xml:space="preserve">Hourly cao</t>
  </si>
  <si>
    <t xml:space="preserve">Code</t>
  </si>
  <si>
    <t xml:space="preserve">Tên</t>
  </si>
  <si>
    <t xml:space="preserve">Mẫu từ khóa / quy tắc</t>
  </si>
  <si>
    <t xml:space="preserve">forecast</t>
  </si>
  <si>
    <t xml:space="preserve">forecast|projection</t>
  </si>
  <si>
    <t xml:space="preserve">Không nêu không đồng nghĩa không cần</t>
  </si>
  <si>
    <t xml:space="preserve">model</t>
  </si>
  <si>
    <t xml:space="preserve">financial model|financial-model|operating model|three.statement model|3.statement model</t>
  </si>
  <si>
    <t xml:space="preserve">cash</t>
  </si>
  <si>
    <t xml:space="preserve">cash[ -]?flow|liquidity|runway|cash forecast|cash management|cash burn</t>
  </si>
  <si>
    <t xml:space="preserve">budget</t>
  </si>
  <si>
    <t xml:space="preserve">variance</t>
  </si>
  <si>
    <t xml:space="preserve">variance|budget.{0,15}(?:actual|performance)|actual.{0,25}budget|forecast.{0,15}actual</t>
  </si>
  <si>
    <t xml:space="preserve">scenario</t>
  </si>
  <si>
    <t xml:space="preserve">scenario|sensitivit|stress.test|downside|upside</t>
  </si>
  <si>
    <t xml:space="preserve">profit</t>
  </si>
  <si>
    <t xml:space="preserve">profitab|margin|pricing|unit economics|break.even|cost.saving|cost optimization</t>
  </si>
  <si>
    <t xml:space="preserve">dashboard</t>
  </si>
  <si>
    <t xml:space="preserve">dashboard|\bKPIs?\b|key performance indicator</t>
  </si>
  <si>
    <t xml:space="preserve">quality</t>
  </si>
  <si>
    <t xml:space="preserve">reconcil|auditab|error|accura|validat|quality.control|quality.assurance|integrity|review.{0,50}(?:model|assumption|financial)|check.{0,30}(?:formula|model|source)</t>
  </si>
  <si>
    <t xml:space="preserve">communication</t>
  </si>
  <si>
    <t xml:space="preserve">communicat|explain|present(?:ation|ing)|storytell|narrative|walk.?through|written English|spoken English</t>
  </si>
  <si>
    <t xml:space="preserve">ownership</t>
  </si>
  <si>
    <t xml:space="preserve">independent|proactive|ownership|own the|own our|own and|take ownership|without.{0,20}(?:supervision|hand.holding|micromanag)</t>
  </si>
  <si>
    <t xml:space="preserve">Hiệu chỉnh theo candidate ID: {'49': 0}</t>
  </si>
  <si>
    <t xml:space="preserve">handover</t>
  </si>
  <si>
    <t xml:space="preserve">documentation|document.{0,30}(?:process|assumption|model|workflow)|handover|hand.off|walk.?through|training|\bSOPs?\b|standard operating procedure</t>
  </si>
  <si>
    <t xml:space="preserve">Hiệu chỉnh theo candidate ID: {'17': 0, '77': 0, '139': 0}</t>
  </si>
  <si>
    <t xml:space="preserve">portfolio</t>
  </si>
  <si>
    <t xml:space="preserve">portfolio|work sample|model sample|sample.{0,30}(?:model|spreadsheet)|example.{0,55}(?:built|created|developed|handled|engagement|model|dashboard|analysis)|screenshots?|redacted|anonymi[sz]ed</t>
  </si>
  <si>
    <t xml:space="preserve">Hiệu chỉnh theo candidate ID: {'23': 0, '24': 0, '52': 0, '93': 0, '110': 0, '163': 0, '139': 1}</t>
  </si>
  <si>
    <t xml:space="preserve">english</t>
  </si>
  <si>
    <t xml:space="preserve">\bEnglish\b</t>
  </si>
  <si>
    <t xml:space="preserve">overlap</t>
  </si>
  <si>
    <t xml:space="preserve">overlap|\bEST\b|\bPST\b|Eastern Time|\btime.?zone\b|business hours|working hours|working.hour|\bCAT\+2|Central European Time</t>
  </si>
  <si>
    <t xml:space="preserve">excel</t>
  </si>
  <si>
    <t xml:space="preserve">\bExcel\b</t>
  </si>
  <si>
    <t xml:space="preserve">sheets</t>
  </si>
  <si>
    <t xml:space="preserve">quickbooks</t>
  </si>
  <si>
    <t xml:space="preserve">QuickBooks|\bQBO\b</t>
  </si>
  <si>
    <t xml:space="preserve">xero</t>
  </si>
  <si>
    <t xml:space="preserve">\bXero\b</t>
  </si>
  <si>
    <t xml:space="preserve">powerbi</t>
  </si>
  <si>
    <t xml:space="preserve">Power\s?BI</t>
  </si>
  <si>
    <t xml:space="preserve">powerquery</t>
  </si>
  <si>
    <t xml:space="preserve">sql</t>
  </si>
  <si>
    <t xml:space="preserve">\bSQL\b</t>
  </si>
  <si>
    <t xml:space="preserve">python_vba</t>
  </si>
  <si>
    <t xml:space="preserve">\bPython\b|\bVBA\b|Apps Script</t>
  </si>
  <si>
    <t xml:space="preserve">ai</t>
  </si>
  <si>
    <t xml:space="preserve">\bAI\b|artificial intelligence|ChatGPT|Claude|Gemini|Copilot</t>
  </si>
  <si>
    <t xml:space="preserve">Hiệu chỉnh theo candidate ID: {'174': 0}</t>
  </si>
  <si>
    <t xml:space="preserve">three_statement</t>
  </si>
  <si>
    <t xml:space="preserve">3.statement|three.statement</t>
  </si>
  <si>
    <t xml:space="preserve">cash13</t>
  </si>
  <si>
    <t xml:space="preserve">13.week</t>
  </si>
  <si>
    <t xml:space="preserve">multientity</t>
  </si>
  <si>
    <t xml:space="preserve">multi.entity|multiple entities|consolidat|inter.company|intercompany|multi.currency</t>
  </si>
  <si>
    <t xml:space="preserve">Hiệu chỉnh theo candidate ID: {'185': 0}</t>
  </si>
  <si>
    <t xml:space="preserve">credential</t>
  </si>
  <si>
    <t xml:space="preserve">Rà soát phần qualifications / nice to have / application; loại CPA của khách</t>
  </si>
  <si>
    <t xml:space="preserve">Bắt buộc CPA: candidate 168. Ưu tiên: 15,16,17,21,25,26,44,58,81,94,109,135,139,141,163,165,169.</t>
  </si>
  <si>
    <t xml:space="preserve">years</t>
  </si>
  <si>
    <t xml:space="preserve">Số năm</t>
  </si>
  <si>
    <t xml:space="preserve">Chỉ số năm kinh nghiệm, không đếm số năm forecast</t>
  </si>
  <si>
    <t xml:space="preserve">19 tin có mốc năm cụ thể; không nêu năm vẫn có thể yêu cầu kinh nghiệm.</t>
  </si>
  <si>
    <t xml:space="preserve">Job ID</t>
  </si>
  <si>
    <t xml:space="preserve">Quyết định</t>
  </si>
  <si>
    <t xml:space="preserve">URL</t>
  </si>
  <si>
    <t xml:space="preserve">Vào mẫu 100</t>
  </si>
  <si>
    <t xml:space="preserve">022081748734336308636</t>
  </si>
  <si>
    <t xml:space="preserve">Part-Time Bookkeeper — AR/AP &amp; Cash Flow Management for small Marketing Agency (Few Hours/Month)</t>
  </si>
  <si>
    <t xml:space="preserve">Không dùng: trang không còn nội dung / lỗi truy cập</t>
  </si>
  <si>
    <t xml:space="preserve">https://www.upwork.com/freelance-jobs/apply/Part-Time-Bookkeeper-Cash-Flow-Management-for-small-Marketing-Agency-Few-Hours-Month_~022081748734336308636/</t>
  </si>
  <si>
    <t xml:space="preserve">022093342443820250773</t>
  </si>
  <si>
    <t xml:space="preserve">Financial Analyst or Fractional CFO for Education Business</t>
  </si>
  <si>
    <t xml:space="preserve">https://www.upwork.com/freelance-jobs/apply/Financial-Analyst-Fractional-CFO-for-Education-Business_~022093342443820250773/</t>
  </si>
  <si>
    <t xml:space="preserve">022087591340179695094</t>
  </si>
  <si>
    <t xml:space="preserve">Financial Analyst— Show Us How You Really Use Excel (2 SMEs, 5 hrs/wk)</t>
  </si>
  <si>
    <t xml:space="preserve">Loại sơ bộ: chưa đủ phù hợp phạm vi; không mở chi tiết</t>
  </si>
  <si>
    <t xml:space="preserve">https://www.upwork.com/freelance-jobs/apply/Financial-Analyst-Show-How-You-Really-Use-Excel-SMEs-hrs_~022087591340179695094/</t>
  </si>
  <si>
    <t xml:space="preserve">022085437086288891259</t>
  </si>
  <si>
    <t xml:space="preserve">Part-Time Management Bookkeeper and Financial Analyst</t>
  </si>
  <si>
    <t xml:space="preserve">https://www.upwork.com/freelance-jobs/apply/Part-Time-Management-Bookkeeper-and-Financial-Analyst_~022085437086288891259/</t>
  </si>
  <si>
    <t xml:space="preserve">022091571901939221486</t>
  </si>
  <si>
    <t xml:space="preserve">Build an Adjustable Tax, Cash Flow &amp; Financial Planning Model</t>
  </si>
  <si>
    <t xml:space="preserve">Ngoài mẫu: trọng tâm mô hình thuế/cá nhân</t>
  </si>
  <si>
    <t xml:space="preserve">https://www.upwork.com/freelance-jobs/apply/Build-Adjustable-Tax-Cash-Flow-Financial-Planning-Model_~022091571901939221486/</t>
  </si>
  <si>
    <t xml:space="preserve">022086833907876032781</t>
  </si>
  <si>
    <t xml:space="preserve">Financial Research &amp; Intelligence Analyst | Financial News &amp; Data Analysis</t>
  </si>
  <si>
    <t xml:space="preserve">https://www.upwork.com/freelance-jobs/apply/Financial-Research-Intelligence-Analyst-Financial-News-Data-Analysis_~022086833907876032781/</t>
  </si>
  <si>
    <t xml:space="preserve">022085114689514172685</t>
  </si>
  <si>
    <t xml:space="preserve">Financial Model + Investment Analysis for Series A Fundraise</t>
  </si>
  <si>
    <t xml:space="preserve">https://www.upwork.com/freelance-jobs/apply/Financial-Model-Investment-Analysis-for-Series-Fundraise_~022085114689514172685/</t>
  </si>
  <si>
    <t xml:space="preserve">022094961832148752684</t>
  </si>
  <si>
    <t xml:space="preserve">Seeking Experienced Financial Modeler With Existing Model Portfolio</t>
  </si>
  <si>
    <t xml:space="preserve">https://www.upwork.com/freelance-jobs/apply/Seeking-Experienced-Financial-Modeler-With-Existing-Model-Portfolio_~022094961832148752684/</t>
  </si>
  <si>
    <t xml:space="preserve">022096680663886584959</t>
  </si>
  <si>
    <t xml:space="preserve">Small Business Bookkeeper Needed to Create Excel P&amp;L from Sales Reports &amp; Receipts</t>
  </si>
  <si>
    <t xml:space="preserve">https://www.upwork.com/freelance-jobs/apply/Small-Business-Bookkeeper-Needed-Create-Excel-from-Sales-Reports-Receipts_~022096680663886584959/</t>
  </si>
  <si>
    <t xml:space="preserve">022094795344569751565</t>
  </si>
  <si>
    <t xml:space="preserve">Financial Analyst — Commercial Real Estate Partnership Model (Multiple Financing Scenarios)</t>
  </si>
  <si>
    <t xml:space="preserve">Ngoài mẫu: trọng tâm phân chia lợi ích đầu tư</t>
  </si>
  <si>
    <t xml:space="preserve">https://www.upwork.com/freelance-jobs/apply/Financial-Analyst-Commercial-Real-Estate-Partnership-Model-Multiple-Financing-Scenarios_~022094795344569751565/</t>
  </si>
  <si>
    <t xml:space="preserve">022089193065475462798</t>
  </si>
  <si>
    <t xml:space="preserve">CPA needed — compilation of a 5-year financial forecast (AICPA), immigration filing</t>
  </si>
  <si>
    <t xml:space="preserve">https://www.upwork.com/freelance-jobs/apply/CPA-needed-compilation-year-financial-forecast-AICPA-immigration-filing_~022089193065475462798/</t>
  </si>
  <si>
    <t xml:space="preserve">022084271205798878894</t>
  </si>
  <si>
    <t xml:space="preserve">End-to-End Platform Tester</t>
  </si>
  <si>
    <t xml:space="preserve">https://www.upwork.com/freelance-jobs/apply/End-End-Platform-Tester_~022084271205798878894/</t>
  </si>
  <si>
    <t xml:space="preserve">022089448423008607888</t>
  </si>
  <si>
    <t xml:space="preserve">Accounting Reporting Virtual Assistant (Yardi Experience Required)</t>
  </si>
  <si>
    <t xml:space="preserve">https://www.upwork.com/freelance-jobs/apply/Accounting-Reporting-Virtual-Assistant-Yardi-Experience-Required_~022089448423008607888/</t>
  </si>
  <si>
    <t xml:space="preserve">022084820732917554812</t>
  </si>
  <si>
    <t xml:space="preserve">Agentic AI for Financial &amp; Business Planning Document Building</t>
  </si>
  <si>
    <t xml:space="preserve">https://www.upwork.com/freelance-jobs/apply/Agentic-for-Financial-Business-Planning-Document-Building_~022084820732917554812/</t>
  </si>
  <si>
    <t xml:space="preserve">022093167594413979285</t>
  </si>
  <si>
    <t xml:space="preserve">Treasury Consultant – Multi-Entity 13-Week Cash Flow &amp; Liquidity Forecasting</t>
  </si>
  <si>
    <t xml:space="preserve">https://www.upwork.com/freelance-jobs/apply/Treasury-Consultant-Multi-Entity-Week-Cash-Flow-Liquidity-Forecasting_~022093167594413979285/</t>
  </si>
  <si>
    <t xml:space="preserve">022079327762568247118</t>
  </si>
  <si>
    <t xml:space="preserve">Portfolio Analysis and Reporting</t>
  </si>
  <si>
    <t xml:space="preserve">https://www.upwork.com/freelance-jobs/apply/Portfolio-Analysis-and-Reporting_~022079327762568247118/</t>
  </si>
  <si>
    <t xml:space="preserve">022089018147061823319</t>
  </si>
  <si>
    <t xml:space="preserve">Personal &amp; Business Financial Planning &amp; Management Assistant | 1 Hour Per Week</t>
  </si>
  <si>
    <t xml:space="preserve">https://www.upwork.com/freelance-jobs/apply/Personal-Business-Financial-Planning-Management-Assistant-Hour-Per-Week_~022089018147061823319/</t>
  </si>
  <si>
    <t xml:space="preserve">022079534386777962246</t>
  </si>
  <si>
    <t xml:space="preserve">Professional Intraday Forex Trader</t>
  </si>
  <si>
    <t xml:space="preserve">https://www.upwork.com/freelance-jobs/apply/Professional-Intraday-Forex-Trader_~022079534386777962246/</t>
  </si>
  <si>
    <t xml:space="preserve">022092067419242940090</t>
  </si>
  <si>
    <t xml:space="preserve">Business Plan and Financial Model</t>
  </si>
  <si>
    <t xml:space="preserve">Ngoài mẫu: mô tả thiếu chi tiết</t>
  </si>
  <si>
    <t xml:space="preserve">https://www.upwork.com/freelance-jobs/apply/Business-Plan-and-Financial-Model_~022092067419242940090/</t>
  </si>
  <si>
    <t xml:space="preserve">022077686364582308203</t>
  </si>
  <si>
    <t xml:space="preserve">Financial Analysis and Modeling for Consumer Goods Research</t>
  </si>
  <si>
    <t xml:space="preserve">https://www.upwork.com/freelance-jobs/apply/Financial-Analysis-and-Modeling-for-Consumer-Goods-Research_~022077686364582308203/</t>
  </si>
  <si>
    <t xml:space="preserve">022090329338024738614</t>
  </si>
  <si>
    <t xml:space="preserve">Business plan</t>
  </si>
  <si>
    <t xml:space="preserve">https://www.upwork.com/freelance-jobs/apply/Business-plan_~022090329338024738614/</t>
  </si>
  <si>
    <t xml:space="preserve">022083851600897481036</t>
  </si>
  <si>
    <t xml:space="preserve">Fractional COO / Startup Growth Consultant for Premium Fermented Beverage Startup</t>
  </si>
  <si>
    <t xml:space="preserve">https://www.upwork.com/freelance-jobs/apply/Fractional-COO-Startup-Growth-Consultant-for-Premium-Fermented-Beverage-Startup_~022083851600897481036/</t>
  </si>
  <si>
    <t xml:space="preserve">022085766423408791743</t>
  </si>
  <si>
    <t xml:space="preserve">High-End Fashion Sourcing Agent in Japan (Tokyo/Osaka) – Luxury Fashion &amp; Handbags</t>
  </si>
  <si>
    <t xml:space="preserve">https://www.upwork.com/freelance-jobs/apply/High-End-Fashion-Sourcing-Agent-Japan-Tokyo-Osaka-Luxury-Fashion-Handbags_~022085766423408791743/</t>
  </si>
  <si>
    <t xml:space="preserve">022092589282422301312</t>
  </si>
  <si>
    <t xml:space="preserve">Contract Financial Auditor / Expense &amp; Profitability Analyst</t>
  </si>
  <si>
    <t xml:space="preserve">https://www.upwork.com/freelance-jobs/apply/Contract-Financial-Auditor-Expense-Profitability-Analyst_~022092589282422301312/</t>
  </si>
  <si>
    <t xml:space="preserve">022084726138348310007</t>
  </si>
  <si>
    <t xml:space="preserve">Accountants &amp; Controllers — Help Build Tests for AI (Ongoing, 10,000+ Tasks)</t>
  </si>
  <si>
    <t xml:space="preserve">https://www.upwork.com/freelance-jobs/apply/Accountants-Controllers-Help-Build-Tests-for-Ongoing-000-Tasks_~022084726138348310007/</t>
  </si>
  <si>
    <t xml:space="preserve">022085366829157923826</t>
  </si>
  <si>
    <t xml:space="preserve">Expert Case Developer: AI &amp; Entrepreneurship</t>
  </si>
  <si>
    <t xml:space="preserve">https://www.upwork.com/freelance-jobs/apply/Expert-Case-Developer-Entrepreneurship_~022085366829157923826/</t>
  </si>
  <si>
    <t xml:space="preserve">022085216032753438911</t>
  </si>
  <si>
    <t xml:space="preserve">Business Idea Researcher</t>
  </si>
  <si>
    <t xml:space="preserve">https://www.upwork.com/freelance-jobs/apply/Business-Idea-Researcher_~022085216032753438911/</t>
  </si>
  <si>
    <t xml:space="preserve">022093371311738855861</t>
  </si>
  <si>
    <t xml:space="preserve">Construction Accounting &amp; Job Costing Specialist</t>
  </si>
  <si>
    <t xml:space="preserve">https://www.upwork.com/freelance-jobs/apply/Construction-Accounting-Job-Costing-Specialist_~022093371311738855861/</t>
  </si>
  <si>
    <t xml:space="preserve">022097670101771619265</t>
  </si>
  <si>
    <t xml:space="preserve">Accounting / Job Cost Coordinator</t>
  </si>
  <si>
    <t xml:space="preserve">https://www.upwork.com/freelance-jobs/apply/Accounting-Job-Cost-Coordinator_~022097670101771619265/</t>
  </si>
  <si>
    <t xml:space="preserve">022089590940425975639</t>
  </si>
  <si>
    <t xml:space="preserve">Construction Bookkeeper &amp; QuickBooks Expert for VZ Electric</t>
  </si>
  <si>
    <t xml:space="preserve">https://www.upwork.com/freelance-jobs/apply/Construction-Bookkeeper-QuickBooks-Expert-for-Electric_~022089590940425975639/</t>
  </si>
  <si>
    <t xml:space="preserve">022089392899232037379</t>
  </si>
  <si>
    <t xml:space="preserve">Finance, Incentives &amp; Offtake Associate – Solar Projects</t>
  </si>
  <si>
    <t xml:space="preserve">Ngoài mẫu: trọng tâm thu xếp vốn/offtake</t>
  </si>
  <si>
    <t xml:space="preserve">https://www.upwork.com/freelance-jobs/apply/Finance-Incentives-Offtake-Associate-Solar-Projects_~022089392899232037379/</t>
  </si>
  <si>
    <t xml:space="preserve">021929397824178958300</t>
  </si>
  <si>
    <t xml:space="preserve">Financial Analyst / eCommerce Profitability Consultant</t>
  </si>
  <si>
    <t xml:space="preserve">https://www.upwork.com/freelance-jobs/apply/Financial-Analyst-eCommerce-Profitability-Consultant_~021929397824178958300/</t>
  </si>
  <si>
    <t xml:space="preserve">022083302089159447707</t>
  </si>
  <si>
    <t xml:space="preserve">Finance Automation- Excel to statements, create cash flow forecast &amp; Power BI Dashboard Development</t>
  </si>
  <si>
    <t xml:space="preserve">https://www.upwork.com/freelance-jobs/apply/Finance-Automation-Excel-statements-create-cash-flow-forecast-Power-Dashboard-Development_~022083302089159447707/</t>
  </si>
  <si>
    <t xml:space="preserve">022092828304976509317</t>
  </si>
  <si>
    <t xml:space="preserve">ISO 27001 Internal Auditor — Remote</t>
  </si>
  <si>
    <t xml:space="preserve">https://www.upwork.com/freelance-jobs/apply/ISO-27001-Internal-Auditor-Remote_~022092828304976509317/</t>
  </si>
  <si>
    <t xml:space="preserve">022089996865247316467</t>
  </si>
  <si>
    <t xml:space="preserve">UK Certified Accountant Needed – Management Accounts for Mortgage Application</t>
  </si>
  <si>
    <t xml:space="preserve">https://www.upwork.com/freelance-jobs/apply/Certified-Accountant-Needed-Management-Accounts-for-Mortgage-Application_~022089996865247316467/</t>
  </si>
  <si>
    <t xml:space="preserve">022096875184546329323</t>
  </si>
  <si>
    <t xml:space="preserve">Technical SEO and Content Cleanup</t>
  </si>
  <si>
    <t xml:space="preserve">https://www.upwork.com/freelance-jobs/apply/Technical-SEO-and-Content-Cleanup_~022096875184546329323/</t>
  </si>
  <si>
    <t xml:space="preserve">022091566438535300078</t>
  </si>
  <si>
    <t xml:space="preserve">Subscription Ecommerce Tracking Audit &amp; Infrastructure Rebuild</t>
  </si>
  <si>
    <t xml:space="preserve">https://www.upwork.com/freelance-jobs/apply/Subscription-Ecommerce-Tracking-Audit-Infrastructure-Rebuild_~022091566438535300078/</t>
  </si>
  <si>
    <t xml:space="preserve">022085457414728399858</t>
  </si>
  <si>
    <t xml:space="preserve">Creative Partner for B2B SaaS Product Launch Video (Live-Action + Motion Design)</t>
  </si>
  <si>
    <t xml:space="preserve">https://www.upwork.com/freelance-jobs/apply/Creative-Partner-for-B2B-SaaS-Product-Launch-Video-Live-Action-Motion-Design_~022085457414728399858/</t>
  </si>
  <si>
    <t xml:space="preserve">022090193253612587507</t>
  </si>
  <si>
    <t xml:space="preserve">Fractional CFO — paid trial, AI consultancy, multi-entity + Delaware C-corp conversion</t>
  </si>
  <si>
    <t xml:space="preserve">https://www.upwork.com/freelance-jobs/apply/Fractional-CFO-paid-trial-consultancy-multi-entity-Delaware-corp-conversion_~022090193253612587507/</t>
  </si>
  <si>
    <t xml:space="preserve">022086803657758775318</t>
  </si>
  <si>
    <t xml:space="preserve">Capital Raise / Investor Deck Advisor – Telecom &amp; Infrastructure</t>
  </si>
  <si>
    <t xml:space="preserve">Ngoài mẫu: trọng tâm giao dịch gọi vốn</t>
  </si>
  <si>
    <t xml:space="preserve">https://www.upwork.com/freelance-jobs/apply/Capital-Raise-Investor-Deck-Advisor-Telecom-Infrastructure_~022086803657758775318/</t>
  </si>
  <si>
    <t xml:space="preserve">022077949646558470593</t>
  </si>
  <si>
    <t xml:space="preserve">U.S. Market Intelligence Analyst (GIS, SEO &amp; Competitive Research)</t>
  </si>
  <si>
    <t xml:space="preserve">https://www.upwork.com/freelance-jobs/apply/Market-Intelligence-Analyst-GIS-SEO-Competitive-Research_~022077949646558470593/</t>
  </si>
  <si>
    <t xml:space="preserve">022095206897341156401</t>
  </si>
  <si>
    <t xml:space="preserve">Full-Stack Flutter Dev &amp; DevOps: AI Studio Engine Fixes &amp; Cost Optimization</t>
  </si>
  <si>
    <t xml:space="preserve">https://www.upwork.com/freelance-jobs/apply/Full-Stack-Flutter-Dev-DevOps-Studio-Engine-Fixes-Cost-Optimization_~022095206897341156401/</t>
  </si>
  <si>
    <t xml:space="preserve">022094440673287135387</t>
  </si>
  <si>
    <t xml:space="preserve">Senior Financial Modeling &amp; Validation Consultant</t>
  </si>
  <si>
    <t xml:space="preserve">https://www.upwork.com/freelance-jobs/apply/Senior-Financial-Modeling-Validation-Consultant_~022094440673287135387/</t>
  </si>
  <si>
    <t xml:space="preserve">022087734691981026624</t>
  </si>
  <si>
    <t xml:space="preserve">Assistance with AI tool/API Integration</t>
  </si>
  <si>
    <t xml:space="preserve">https://www.upwork.com/freelance-jobs/apply/Assistance-with-tool-API-Integration_~022087734691981026624/</t>
  </si>
  <si>
    <t xml:space="preserve">022094482154481002588</t>
  </si>
  <si>
    <t xml:space="preserve">Part-Time Accountant / Bookkeeper for DTC Ecommerce Brand (QuickBooks Online)</t>
  </si>
  <si>
    <t xml:space="preserve">https://www.upwork.com/freelance-jobs/apply/Part-Time-Accountant-Bookkeeper-for-DTC-Ecommerce-Brand-QuickBooks-Online_~022094482154481002588/</t>
  </si>
  <si>
    <t xml:space="preserve">022083670193870423315</t>
  </si>
  <si>
    <t xml:space="preserve">Business Plan for Growing Company</t>
  </si>
  <si>
    <t xml:space="preserve">https://www.upwork.com/freelance-jobs/apply/Business-Plan-for-Growing-Company_~022083670193870423315/</t>
  </si>
  <si>
    <t xml:space="preserve">022085743103178246201</t>
  </si>
  <si>
    <t xml:space="preserve">Excel Business Intelligence &amp; KPI Dashboard Specialist Needed</t>
  </si>
  <si>
    <t xml:space="preserve">https://www.upwork.com/freelance-jobs/apply/Excel-Business-Intelligence-KPI-Dashboard-Specialist-Needed_~022085743103178246201/</t>
  </si>
  <si>
    <t xml:space="preserve">022088025862212232620</t>
  </si>
  <si>
    <t xml:space="preserve">Part-Time Trading &amp; Financial Strategy Analyst / Coach</t>
  </si>
  <si>
    <t xml:space="preserve">https://www.upwork.com/freelance-jobs/apply/Part-Time-Trading-Financial-Strategy-Analyst-Coach_~022088025862212232620/</t>
  </si>
  <si>
    <t xml:space="preserve">022087923647451457437</t>
  </si>
  <si>
    <t xml:space="preserve">Fractional CFO for US Based Company</t>
  </si>
  <si>
    <t xml:space="preserve">Ngoài mẫu: trùng nhu cầu CSC với candidate 109</t>
  </si>
  <si>
    <t xml:space="preserve">https://www.upwork.com/freelance-jobs/apply/Fractional-CFO-for-Based-Company_~022087923647451457437/</t>
  </si>
  <si>
    <t xml:space="preserve">022082136791713661862</t>
  </si>
  <si>
    <t xml:space="preserve">Fractional CFO / Controller- Budgeting, Forecasting &amp; Financial Ops</t>
  </si>
  <si>
    <t xml:space="preserve">https://www.upwork.com/freelance-jobs/apply/Fractional-CFO-Controller-Budgeting-Forecasting-Financial-Ops_~022082136791713661862/</t>
  </si>
  <si>
    <t xml:space="preserve">022092928435899750244</t>
  </si>
  <si>
    <t xml:space="preserve">Fractional CFO for Financial Analysis</t>
  </si>
  <si>
    <t xml:space="preserve">Ngoài mẫu: trọng tâm thuế và cleanup</t>
  </si>
  <si>
    <t xml:space="preserve">https://www.upwork.com/freelance-jobs/apply/Fractional-CFO-for-Financial-Analysis_~022092928435899750244/</t>
  </si>
  <si>
    <t xml:space="preserve">022092656311989589860</t>
  </si>
  <si>
    <t xml:space="preserve">Full-Cycle Bookkeeper, Accountant &amp; Virtual Assistant | Financial Reporting</t>
  </si>
  <si>
    <t xml:space="preserve">https://www.upwork.com/freelance-jobs/apply/Full-Cycle-Bookkeeper-Accountant-Virtual-Assistant-Financial-Reporting_~022092656311989589860/</t>
  </si>
  <si>
    <t xml:space="preserve">022097855368304144983</t>
  </si>
  <si>
    <t xml:space="preserve">Accountant / Bookkeeper – QuickBooks &amp; Monthly Financial Reporting</t>
  </si>
  <si>
    <t xml:space="preserve">https://www.upwork.com/freelance-jobs/apply/Accountant-Bookkeeper-QuickBooks-Monthly-Financial-Reporting_~022097855368304144983/</t>
  </si>
  <si>
    <t xml:space="preserve">022097633352660849157</t>
  </si>
  <si>
    <t xml:space="preserve">Financial Manager | Accounting, FP&amp;A &amp; Financial Reporting</t>
  </si>
  <si>
    <t xml:space="preserve">https://www.upwork.com/freelance-jobs/apply/Financial-Manager-Accounting-Financial-Reporting_~022097633352660849157/</t>
  </si>
  <si>
    <t xml:space="preserve">022085689084849110002</t>
  </si>
  <si>
    <t xml:space="preserve">Financial Reporting and Compliance Specialist</t>
  </si>
  <si>
    <t xml:space="preserve">https://www.upwork.com/freelance-jobs/apply/Financial-Reporting-and-Compliance-Specialist_~022085689084849110002/</t>
  </si>
  <si>
    <t xml:space="preserve">022089390788393195142</t>
  </si>
  <si>
    <t xml:space="preserve">Xero Expert for Financial Reporting</t>
  </si>
  <si>
    <t xml:space="preserve">https://www.upwork.com/freelance-jobs/apply/Xero-Expert-for-Financial-Reporting_~022089390788393195142/</t>
  </si>
  <si>
    <t xml:space="preserve">022091916058915119744</t>
  </si>
  <si>
    <t xml:space="preserve">Financial Reporting Specialist Needed</t>
  </si>
  <si>
    <t xml:space="preserve">https://www.upwork.com/freelance-jobs/apply/Financial-Reporting-Specialist-Needed_~022091916058915119744/</t>
  </si>
  <si>
    <t xml:space="preserve">022094433214719947423</t>
  </si>
  <si>
    <t xml:space="preserve">Bookkeeper Needed for Balance Sheet Preparation and Financial Reporting</t>
  </si>
  <si>
    <t xml:space="preserve">https://www.upwork.com/freelance-jobs/apply/Bookkeeper-Needed-for-Balance-Sheet-Preparation-and-Financial-Reporting_~022094433214719947423/</t>
  </si>
  <si>
    <t xml:space="preserve">022095962747912986421</t>
  </si>
  <si>
    <t xml:space="preserve">Bookkeeping and Accounting Support</t>
  </si>
  <si>
    <t xml:space="preserve">https://www.upwork.com/freelance-jobs/apply/Bookkeeping-and-Accounting-Support_~022095962747912986421/</t>
  </si>
  <si>
    <t xml:space="preserve">022090811771813414586</t>
  </si>
  <si>
    <t xml:space="preserve">Bookkeeper and Financial Reporting</t>
  </si>
  <si>
    <t xml:space="preserve">https://www.upwork.com/freelance-jobs/apply/Bookkeeper-and-Financial-Reporting_~022090811771813414586/</t>
  </si>
  <si>
    <t xml:space="preserve">022087758136782333430</t>
  </si>
  <si>
    <t xml:space="preserve">Bookkeeper for 10 Companies</t>
  </si>
  <si>
    <t xml:space="preserve">https://www.upwork.com/freelance-jobs/apply/Bookkeeper-for-Companies_~022087758136782333430/</t>
  </si>
  <si>
    <t xml:space="preserve">022082489938606933208</t>
  </si>
  <si>
    <t xml:space="preserve">Financial Modeling Specialist Needed</t>
  </si>
  <si>
    <t xml:space="preserve">https://www.upwork.com/freelance-jobs/apply/Financial-Modeling-Specialist-Needed_~022082489938606933208/</t>
  </si>
  <si>
    <t xml:space="preserve">022074385002841049821</t>
  </si>
  <si>
    <t xml:space="preserve">Financial Modeling for M&amp;A Financing (~$25M)</t>
  </si>
  <si>
    <t xml:space="preserve">https://www.upwork.com/freelance-jobs/apply/Financial-Modeling-for-Financing-25M_~022074385002841049821/</t>
  </si>
  <si>
    <t xml:space="preserve">022011573850990195574</t>
  </si>
  <si>
    <t xml:space="preserve">Expert Bookkeeping Services Needed</t>
  </si>
  <si>
    <t xml:space="preserve">https://www.upwork.com/freelance-jobs/apply/Expert-Bookkeeping-Services-Needed_~022011573850990195574/</t>
  </si>
  <si>
    <t xml:space="preserve">022074543464728300253</t>
  </si>
  <si>
    <t xml:space="preserve">Full-Stack Web Developer for Financial Dashboard</t>
  </si>
  <si>
    <t xml:space="preserve">https://www.upwork.com/freelance-jobs/apply/Full-Stack-Web-Developer-for-Financial-Dashboard_~022074543464728300253/</t>
  </si>
  <si>
    <t xml:space="preserve">022094578200825571420</t>
  </si>
  <si>
    <t xml:space="preserve">Build My Complete Life Insurance Agency CRM + AI Automation System in Go High Level</t>
  </si>
  <si>
    <t xml:space="preserve">https://www.upwork.com/freelance-jobs/apply/Build-Complete-Life-Insurance-Agency-CRM-Automation-System-High-Level_~022094578200825571420/</t>
  </si>
  <si>
    <t xml:space="preserve">022086914532607270261</t>
  </si>
  <si>
    <t xml:space="preserve">Excel Financial Dashboard Specialist — Fixed $150 Project</t>
  </si>
  <si>
    <t xml:space="preserve">Ngoài mẫu: triển khai Excel theo thiết kế có sẵn</t>
  </si>
  <si>
    <t xml:space="preserve">https://www.upwork.com/freelance-jobs/apply/Excel-Financial-Dashboard-Specialist-Fixed-150-Project_~022086914532607270261/</t>
  </si>
  <si>
    <t xml:space="preserve">022091923080667272548</t>
  </si>
  <si>
    <t xml:space="preserve">Senior FinTech Dashboard Developer. Development of a Modern Financial Analytics Platform</t>
  </si>
  <si>
    <t xml:space="preserve">https://www.upwork.com/freelance-jobs/apply/Senior-FinTech-Dashboard-Developer-Development-Modern-Financial-Analytics-Platform_~022091923080667272548/</t>
  </si>
  <si>
    <t xml:space="preserve">022096519019926265653</t>
  </si>
  <si>
    <t xml:space="preserve">Freelance Accountant for Bookkeeping</t>
  </si>
  <si>
    <t xml:space="preserve">https://www.upwork.com/freelance-jobs/apply/Freelance-Accountant-for-Bookkeeping_~022096519019926265653/</t>
  </si>
  <si>
    <t xml:space="preserve">022086211626379779445</t>
  </si>
  <si>
    <t xml:space="preserve">Google Sheets Expert Needed to Audit &amp; QA a Premium Budget Planner</t>
  </si>
  <si>
    <t xml:space="preserve">https://www.upwork.com/freelance-jobs/apply/Google-Sheets-Expert-Needed-Audit-Premium-Budget-Planner_~022086211626379779445/</t>
  </si>
  <si>
    <t xml:space="preserve">022094366524405506203</t>
  </si>
  <si>
    <t xml:space="preserve">QuickBooks Online Bookkeeper &amp; Financial Operations Partner</t>
  </si>
  <si>
    <t xml:space="preserve">Ngoài mẫu: bookkeeping và trợ lý tài chính</t>
  </si>
  <si>
    <t xml:space="preserve">https://www.upwork.com/freelance-jobs/apply/QuickBooks-Online-Bookkeeper-Financial-Operations-Partner_~022094366524405506203/</t>
  </si>
  <si>
    <t xml:space="preserve">022089806710137354071</t>
  </si>
  <si>
    <t xml:space="preserve">Financial Controller CPA Part-Time</t>
  </si>
  <si>
    <t xml:space="preserve">https://www.upwork.com/freelance-jobs/apply/Financial-Controller-CPA-Part-Time_~022089806710137354071/</t>
  </si>
  <si>
    <t xml:space="preserve">022094922356498922252</t>
  </si>
  <si>
    <t xml:space="preserve">Financial Controller / Internal Audit Specialist — SaaS Experience</t>
  </si>
  <si>
    <t xml:space="preserve">https://www.upwork.com/freelance-jobs/apply/Financial-Controller-Internal-Audit-Specialist-SaaS-Experience_~022094922356498922252/</t>
  </si>
  <si>
    <t xml:space="preserve">022093161529396229248</t>
  </si>
  <si>
    <t xml:space="preserve">Construction Financial Controller – QuickBooks Online &amp; Job Costing (Remote, 30–40 Hours/Week)</t>
  </si>
  <si>
    <t xml:space="preserve">https://www.upwork.com/freelance-jobs/apply/Construction-Financial-Controller-QuickBooks-Online-Job-Costing-Remote-Hours-Week_~022093161529396229248/</t>
  </si>
  <si>
    <t xml:space="preserve">022091276768351930042</t>
  </si>
  <si>
    <t xml:space="preserve">Senior Quantitative Finance SMEs</t>
  </si>
  <si>
    <t xml:space="preserve">https://www.upwork.com/freelance-jobs/apply/Senior-Quantitative-Finance-SMEs_~022091276768351930042/</t>
  </si>
  <si>
    <t xml:space="preserve">022088009177073674141</t>
  </si>
  <si>
    <t xml:space="preserve">Multifamily Deal Underwriter</t>
  </si>
  <si>
    <t xml:space="preserve">https://www.upwork.com/freelance-jobs/apply/Multifamily-Deal-Underwriter_~022088009177073674141/</t>
  </si>
  <si>
    <t xml:space="preserve">022097343134749725189</t>
  </si>
  <si>
    <t xml:space="preserve">Ngoài mẫu: quản lý AP/AR, không thấy FP&amp;A đủ rõ</t>
  </si>
  <si>
    <t xml:space="preserve">https://www.upwork.com/freelance-jobs/apply/Finance-Manager_~022097343134749725189/</t>
  </si>
  <si>
    <t xml:space="preserve">022094885833361166068</t>
  </si>
  <si>
    <t xml:space="preserve">https://www.upwork.com/freelance-jobs/apply/Finance-Manager_~022094885833361166068/</t>
  </si>
  <si>
    <t xml:space="preserve">022079677871825992443</t>
  </si>
  <si>
    <t xml:space="preserve">NO AGENCY | Senior Bookkeeper / Finance Manager (Part-Time, Multi-Entity, Long-Term)</t>
  </si>
  <si>
    <t xml:space="preserve">https://www.upwork.com/freelance-jobs/apply/AGENCY-Senior-Bookkeeper-Finance-Manager-Part-Time-Multi-Entity-Long-Term_~022079677871825992443/</t>
  </si>
  <si>
    <t xml:space="preserve">022092184366722389348</t>
  </si>
  <si>
    <t xml:space="preserve">Finance Controller / Finance Manager — Accounting, HR &amp; Compliance Policy Setup (3-Month Engagement)</t>
  </si>
  <si>
    <t xml:space="preserve">https://www.upwork.com/freelance-jobs/apply/Finance-Controller-Finance-Manager-Accounting-Compliance-Policy-Setup-Month-Engagement_~022092184366722389348/</t>
  </si>
  <si>
    <t xml:space="preserve">022097418529180258821</t>
  </si>
  <si>
    <t xml:space="preserve">Bookkeeper / Finance Manager (individual no agency)</t>
  </si>
  <si>
    <t xml:space="preserve">Ngoài mẫu: kế toán và công nợ, không thấy FP&amp;A đủ rõ</t>
  </si>
  <si>
    <t xml:space="preserve">https://www.upwork.com/freelance-jobs/apply/Bookkeeper-Finance-Manager-individual-agency_~022097418529180258821/</t>
  </si>
  <si>
    <t xml:space="preserve">022085754636897930619</t>
  </si>
  <si>
    <t xml:space="preserve">Fractional Accountant or Finance Manager</t>
  </si>
  <si>
    <t xml:space="preserve">https://www.upwork.com/freelance-jobs/apply/Fractional-Accountant-Finance-Manager_~022085754636897930619/</t>
  </si>
  <si>
    <t xml:space="preserve">022094623102958609653</t>
  </si>
  <si>
    <t xml:space="preserve">Finance, Accounting &amp; Business Experts to Train and Evaluate AI Models</t>
  </si>
  <si>
    <t xml:space="preserve">https://www.upwork.com/freelance-jobs/apply/Finance-Accounting-Business-Experts-Train-and-Evaluate-Models_~022094623102958609653/</t>
  </si>
  <si>
    <t xml:space="preserve">022081812063898949623</t>
  </si>
  <si>
    <t xml:space="preserve">Founding Fractional CFO | Fine Jewelry Startup</t>
  </si>
  <si>
    <t xml:space="preserve">https://www.upwork.com/freelance-jobs/apply/Founding-Fractional-CFO-Fine-Jewelry-Startup_~022081812063898949623/</t>
  </si>
  <si>
    <t xml:space="preserve">022086292109827494079</t>
  </si>
  <si>
    <t xml:space="preserve">Finance Expert Needed for Excel Modeling &amp; Deal Room Review</t>
  </si>
  <si>
    <t xml:space="preserve">https://www.upwork.com/freelance-jobs/apply/Finance-Expert-Needed-for-Excel-Modeling-Deal-Room-Review_~022086292109827494079/</t>
  </si>
</sst>
</file>

<file path=xl/styles.xml><?xml version="1.0" encoding="utf-8"?>
<styleSheet xmlns="http://schemas.openxmlformats.org/spreadsheetml/2006/main">
  <numFmts count="5">
    <numFmt numFmtId="164" formatCode="General"/>
    <numFmt numFmtId="165" formatCode="\$#,##0.00"/>
    <numFmt numFmtId="166" formatCode="General"/>
    <numFmt numFmtId="167" formatCode="0%"/>
    <numFmt numFmtId="168" formatCode="\$0.00"/>
  </numFmts>
  <fonts count="11">
    <font>
      <sz val="11"/>
      <color theme="1"/>
      <name val="Calibri"/>
      <family val="2"/>
      <charset val="1"/>
    </font>
    <font>
      <sz val="10"/>
      <name val="Arial"/>
      <family val="0"/>
    </font>
    <font>
      <sz val="10"/>
      <name val="Arial"/>
      <family val="0"/>
    </font>
    <font>
      <sz val="10"/>
      <name val="Arial"/>
      <family val="0"/>
    </font>
    <font>
      <b val="true"/>
      <sz val="11"/>
      <color rgb="FFFFFFFF"/>
      <name val="Cambria"/>
      <family val="0"/>
      <charset val="1"/>
    </font>
    <font>
      <sz val="12"/>
      <color theme="10"/>
      <name val="Calibri"/>
      <family val="2"/>
      <charset val="1"/>
    </font>
    <font>
      <sz val="10"/>
      <name val="Arial"/>
      <family val="2"/>
    </font>
    <font>
      <sz val="11"/>
      <color rgb="FF008000"/>
      <name val="Cambria"/>
      <family val="0"/>
      <charset val="1"/>
    </font>
    <font>
      <b val="true"/>
      <sz val="18"/>
      <color rgb="FF000000"/>
      <name val="Calibri"/>
      <family val="2"/>
    </font>
    <font>
      <sz val="10"/>
      <color rgb="FF000000"/>
      <name val="Calibri"/>
      <family val="2"/>
    </font>
    <font>
      <b val="true"/>
      <sz val="10"/>
      <color rgb="FF000000"/>
      <name val="Calibri"/>
      <family val="2"/>
    </font>
  </fonts>
  <fills count="4">
    <fill>
      <patternFill patternType="none"/>
    </fill>
    <fill>
      <patternFill patternType="gray125"/>
    </fill>
    <fill>
      <patternFill patternType="solid">
        <fgColor rgb="FF183A42"/>
        <bgColor rgb="FF003366"/>
      </patternFill>
    </fill>
    <fill>
      <patternFill patternType="solid">
        <fgColor rgb="FFF0F6F6"/>
        <bgColor rgb="FFFFFFFF"/>
      </patternFill>
    </fill>
  </fills>
  <borders count="1">
    <border diagonalUp="false" diagonalDown="false">
      <left/>
      <right/>
      <top/>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5" fillId="0" borderId="0" applyFont="true" applyBorder="true" applyAlignment="true" applyProtection="true">
      <alignment horizontal="general" vertical="bottom" textRotation="0" wrapText="false" indent="0" shrinkToFit="false"/>
      <protection locked="true" hidden="false"/>
    </xf>
  </cellStyleXfs>
  <cellXfs count="1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false" applyAlignment="true" applyProtection="false">
      <alignment horizontal="general" vertical="center" textRotation="0" wrapText="true" indent="0" shrinkToFit="false"/>
      <protection locked="true" hidden="false"/>
    </xf>
    <xf numFmtId="164" fontId="0" fillId="3" borderId="0" xfId="0" applyFont="true" applyBorder="false" applyAlignment="true" applyProtection="false">
      <alignment horizontal="general" vertical="top" textRotation="0" wrapText="true" indent="0" shrinkToFit="false"/>
      <protection locked="true" hidden="false"/>
    </xf>
    <xf numFmtId="164" fontId="0" fillId="0" borderId="0" xfId="0" applyFont="true" applyBorder="false" applyAlignment="true" applyProtection="false">
      <alignment horizontal="general" vertical="top" textRotation="0" wrapText="true" indent="0" shrinkToFit="false"/>
      <protection locked="true" hidden="false"/>
    </xf>
    <xf numFmtId="165" fontId="0" fillId="3" borderId="0" xfId="0" applyFont="false" applyBorder="false" applyAlignment="true" applyProtection="false">
      <alignment horizontal="general" vertical="top" textRotation="0" wrapText="true" indent="0" shrinkToFit="false"/>
      <protection locked="true" hidden="false"/>
    </xf>
    <xf numFmtId="164" fontId="5" fillId="3" borderId="0" xfId="20" applyFont="true" applyBorder="false" applyAlignment="true" applyProtection="false">
      <alignment horizontal="general" vertical="top" textRotation="0" wrapText="true" indent="0" shrinkToFit="false"/>
      <protection locked="true" hidden="false"/>
    </xf>
    <xf numFmtId="165" fontId="0" fillId="0" borderId="0" xfId="0" applyFont="false" applyBorder="false" applyAlignment="true" applyProtection="false">
      <alignment horizontal="general" vertical="top" textRotation="0" wrapText="true" indent="0" shrinkToFit="false"/>
      <protection locked="true" hidden="false"/>
    </xf>
    <xf numFmtId="164" fontId="5" fillId="0" borderId="0" xfId="20" applyFont="true" applyBorder="false" applyAlignment="true" applyProtection="false">
      <alignment horizontal="general" vertical="top" textRotation="0" wrapText="true" indent="0" shrinkToFit="false"/>
      <protection locked="true" hidden="false"/>
    </xf>
    <xf numFmtId="166" fontId="7" fillId="3" borderId="0" xfId="0" applyFont="true" applyBorder="false" applyAlignment="true" applyProtection="false">
      <alignment horizontal="general" vertical="top" textRotation="0" wrapText="true" indent="0" shrinkToFit="false"/>
      <protection locked="true" hidden="false"/>
    </xf>
    <xf numFmtId="166" fontId="7" fillId="0" borderId="0" xfId="0" applyFont="true" applyBorder="false" applyAlignment="true" applyProtection="false">
      <alignment horizontal="general" vertical="top" textRotation="0" wrapText="true" indent="0" shrinkToFit="false"/>
      <protection locked="true" hidden="false"/>
    </xf>
    <xf numFmtId="167" fontId="7" fillId="0" borderId="0" xfId="0" applyFont="true" applyBorder="false" applyAlignment="true" applyProtection="false">
      <alignment horizontal="general" vertical="top" textRotation="0" wrapText="true" indent="0" shrinkToFit="false"/>
      <protection locked="true" hidden="false"/>
    </xf>
    <xf numFmtId="167" fontId="7" fillId="3" borderId="0" xfId="0" applyFont="true" applyBorder="false" applyAlignment="true" applyProtection="false">
      <alignment horizontal="general" vertical="top" textRotation="0" wrapText="true" indent="0" shrinkToFit="false"/>
      <protection locked="true" hidden="false"/>
    </xf>
    <xf numFmtId="168" fontId="7" fillId="3" borderId="0" xfId="0" applyFont="true" applyBorder="false" applyAlignment="true" applyProtection="false">
      <alignment horizontal="general" vertical="top" textRotation="0" wrapText="true" indent="0" shrinkToFit="false"/>
      <protection locked="true" hidden="false"/>
    </xf>
    <xf numFmtId="168" fontId="7" fillId="0" borderId="0" xfId="0" applyFont="true" applyBorder="false" applyAlignment="true" applyProtection="false">
      <alignment horizontal="general" vertical="top" textRotation="0" wrapText="true" indent="0" shrinkToFit="false"/>
      <protection locked="true" hidden="false"/>
    </xf>
    <xf numFmtId="165" fontId="7" fillId="3" borderId="0" xfId="0" applyFont="true" applyBorder="false" applyAlignment="true" applyProtection="false">
      <alignment horizontal="general" vertical="top" textRotation="0" wrapText="true" indent="0" shrinkToFit="false"/>
      <protection locked="true" hidden="false"/>
    </xf>
    <xf numFmtId="165" fontId="7" fillId="0" borderId="0" xfId="0" applyFont="true" applyBorder="false" applyAlignment="true" applyProtection="false">
      <alignment horizontal="general" vertical="top" textRotation="0" wrapText="tru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unknown*" xfId="20" builtinId="8"/>
  </cellStyles>
  <dxfs count="7">
    <dxf>
      <fill>
        <patternFill patternType="solid">
          <fgColor rgb="FF183A42"/>
          <bgColor rgb="FF000000"/>
        </patternFill>
      </fill>
    </dxf>
    <dxf>
      <fill>
        <patternFill patternType="solid">
          <fgColor rgb="FFF0F6F6"/>
          <bgColor rgb="FF000000"/>
        </patternFill>
      </fill>
    </dxf>
    <dxf>
      <fill>
        <patternFill patternType="solid">
          <bgColor rgb="FF000000"/>
        </patternFill>
      </fill>
    </dxf>
    <dxf>
      <fill>
        <patternFill patternType="solid">
          <fgColor rgb="FF000000"/>
          <bgColor rgb="FF000000"/>
        </patternFill>
      </fill>
    </dxf>
    <dxf>
      <fill>
        <patternFill patternType="solid">
          <fgColor rgb="FFFFFFFF"/>
          <bgColor rgb="FF000000"/>
        </patternFill>
      </fill>
    </dxf>
    <dxf>
      <fill>
        <patternFill patternType="solid">
          <fgColor rgb="FF0000FF"/>
          <bgColor rgb="FF000000"/>
        </patternFill>
      </fill>
    </dxf>
    <dxf>
      <fill>
        <patternFill patternType="solid">
          <fgColor rgb="FF008000"/>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78787"/>
      <rgbColor rgb="FF9999FF"/>
      <rgbColor rgb="FF993366"/>
      <rgbColor rgb="FFF0F6F6"/>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4F81BD"/>
      <rgbColor rgb="FF969696"/>
      <rgbColor rgb="FF003366"/>
      <rgbColor rgb="FF339966"/>
      <rgbColor rgb="FF003300"/>
      <rgbColor rgb="FF333300"/>
      <rgbColor rgb="FF993300"/>
      <rgbColor rgb="FF993366"/>
      <rgbColor rgb="FF333399"/>
      <rgbColor rgb="FF183A42"/>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Nội dung xuất hiện trong 100 tin</a:t>
            </a:r>
          </a:p>
        </c:rich>
      </c:tx>
      <c:overlay val="0"/>
      <c:spPr>
        <a:noFill/>
        <a:ln w="0">
          <a:noFill/>
        </a:ln>
      </c:spPr>
    </c:title>
    <c:autoTitleDeleted val="0"/>
    <c:plotArea>
      <c:barChart>
        <c:barDir val="bar"/>
        <c:grouping val="clustered"/>
        <c:varyColors val="0"/>
        <c:ser>
          <c:idx val="0"/>
          <c:order val="0"/>
          <c:spPr>
            <a:solidFill>
              <a:srgbClr val="4f81bd"/>
            </a:solidFill>
            <a:ln w="0">
              <a:noFill/>
            </a:ln>
          </c:spPr>
          <c:invertIfNegative val="0"/>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Summary!$A$3:$A$10</c:f>
              <c:strCache>
                <c:ptCount val="8"/>
                <c:pt idx="0">
                  <c:v>Dự báo / projections</c:v>
                </c:pt>
                <c:pt idx="1">
                  <c:v>Mô hình tài chính / operating model</c:v>
                </c:pt>
                <c:pt idx="2">
                  <c:v>Dòng tiền / thanh khoản / runway</c:v>
                </c:pt>
                <c:pt idx="3">
                  <c:v>Ngân sách / budget</c:v>
                </c:pt>
                <c:pt idx="4">
                  <c:v>Chênh lệch / actual so với kế hoạch</c:v>
                </c:pt>
                <c:pt idx="5">
                  <c:v>Kịch bản / sensitivity / stress test</c:v>
                </c:pt>
                <c:pt idx="6">
                  <c:v>Lợi nhuận / margin / pricing / unit economics</c:v>
                </c:pt>
                <c:pt idx="7">
                  <c:v>Dashboard / KPI</c:v>
                </c:pt>
              </c:strCache>
            </c:strRef>
          </c:cat>
          <c:val>
            <c:numRef>
              <c:f>Summary!$B$3:$B$10</c:f>
              <c:numCache>
                <c:formatCode>General</c:formatCode>
                <c:ptCount val="8"/>
                <c:pt idx="0">
                  <c:v>74</c:v>
                </c:pt>
                <c:pt idx="1">
                  <c:v>53</c:v>
                </c:pt>
                <c:pt idx="2">
                  <c:v>73</c:v>
                </c:pt>
                <c:pt idx="3">
                  <c:v>57</c:v>
                </c:pt>
                <c:pt idx="4">
                  <c:v>30</c:v>
                </c:pt>
                <c:pt idx="5">
                  <c:v>43</c:v>
                </c:pt>
                <c:pt idx="6">
                  <c:v>62</c:v>
                </c:pt>
                <c:pt idx="7">
                  <c:v>45</c:v>
                </c:pt>
              </c:numCache>
            </c:numRef>
          </c:val>
        </c:ser>
        <c:gapWidth val="150"/>
        <c:overlap val="0"/>
        <c:axId val="17121753"/>
        <c:axId val="26369046"/>
      </c:barChart>
      <c:catAx>
        <c:axId val="17121753"/>
        <c:scaling>
          <c:orientation val="minMax"/>
        </c:scaling>
        <c:delete val="0"/>
        <c:axPos val="b"/>
        <c:title>
          <c:tx>
            <c:rich>
              <a:bodyPr rot="-5400000"/>
              <a:lstStyle/>
              <a:p>
                <a:pPr>
                  <a:defRPr b="1" sz="1000" spc="-1" strike="noStrike">
                    <a:solidFill>
                      <a:srgbClr val="000000"/>
                    </a:solidFill>
                    <a:latin typeface="Calibri"/>
                  </a:defRPr>
                </a:pPr>
                <a:r>
                  <a:rPr b="1" sz="1000" spc="-1" strike="noStrike">
                    <a:solidFill>
                      <a:srgbClr val="000000"/>
                    </a:solidFill>
                    <a:latin typeface="Calibri"/>
                  </a:rPr>
                  <a:t>Số tin</a:t>
                </a:r>
              </a:p>
            </c:rich>
          </c:tx>
          <c:overlay val="0"/>
          <c:spPr>
            <a:noFill/>
            <a:ln w="0">
              <a:noFill/>
            </a:ln>
          </c:spPr>
        </c:title>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26369046"/>
        <c:crosses val="autoZero"/>
        <c:auto val="1"/>
        <c:lblAlgn val="ctr"/>
        <c:lblOffset val="100"/>
        <c:noMultiLvlLbl val="0"/>
      </c:catAx>
      <c:valAx>
        <c:axId val="26369046"/>
        <c:scaling>
          <c:orientation val="minMax"/>
        </c:scaling>
        <c:delete val="0"/>
        <c:axPos val="l"/>
        <c:majorGridlines>
          <c:spPr>
            <a:ln w="9360">
              <a:solidFill>
                <a:srgbClr val="878787"/>
              </a:solidFill>
              <a:round/>
            </a:ln>
          </c:spPr>
        </c:majorGridlines>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17121753"/>
        <c:crosses val="autoZero"/>
        <c:crossBetween val="between"/>
      </c:valAx>
      <c:spPr>
        <a:noFill/>
        <a:ln w="0">
          <a:noFill/>
        </a:ln>
      </c:spPr>
    </c:plotArea>
    <c:legend>
      <c:legendPos val="r"/>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drawings/_rels/drawing4.xml.rels><?xml version="1.0" encoding="UTF-8"?>
<Relationships xmlns="http://schemas.openxmlformats.org/package/2006/relationships"><Relationship Id="rId1" Type="http://schemas.openxmlformats.org/officeDocument/2006/relationships/chart" Target="../charts/chart1.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drawings/drawing3.xml><?xml version="1.0" encoding="utf-8"?>
<xdr:wsDr xmlns:xdr="http://schemas.openxmlformats.org/drawingml/2006/spreadsheetDrawing" xmlns:a="http://schemas.openxmlformats.org/drawingml/2006/main" xmlns:r="http://schemas.openxmlformats.org/officeDocument/2006/relationships"/>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5</xdr:col>
      <xdr:colOff>0</xdr:colOff>
      <xdr:row>1</xdr:row>
      <xdr:rowOff>0</xdr:rowOff>
    </xdr:from>
    <xdr:to>
      <xdr:col>16</xdr:col>
      <xdr:colOff>292680</xdr:colOff>
      <xdr:row>9</xdr:row>
      <xdr:rowOff>31320</xdr:rowOff>
    </xdr:to>
    <xdr:graphicFrame>
      <xdr:nvGraphicFramePr>
        <xdr:cNvPr id="0" name="Chart 1"/>
        <xdr:cNvGraphicFramePr/>
      </xdr:nvGraphicFramePr>
      <xdr:xfrm>
        <a:off x="16405200" y="457200"/>
        <a:ext cx="8639640" cy="467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file>

<file path=xl/drawings/drawing6.xml><?xml version="1.0" encoding="utf-8"?>
<xdr:wsDr xmlns:xdr="http://schemas.openxmlformats.org/drawingml/2006/spreadsheetDrawing" xmlns:a="http://schemas.openxmlformats.org/drawingml/2006/main" xmlns:r="http://schemas.openxmlformats.org/officeDocument/2006/relationships"/>
</file>

<file path=xl/drawings/drawing7.xml><?xml version="1.0" encoding="utf-8"?>
<xdr:wsDr xmlns:xdr="http://schemas.openxmlformats.org/drawingml/2006/spreadsheetDrawing" xmlns:a="http://schemas.openxmlformats.org/drawingml/2006/main" xmlns:r="http://schemas.openxmlformats.org/officeDocument/2006/relationships"/>
</file>

<file path=xl/drawings/drawing8.xml><?xml version="1.0" encoding="utf-8"?>
<xdr:wsDr xmlns:xdr="http://schemas.openxmlformats.org/drawingml/2006/spreadsheetDrawing" xmlns:a="http://schemas.openxmlformats.org/drawingml/2006/main" xmlns:r="http://schemas.openxmlformats.org/officeDocument/2006/relationships"/>
</file>

<file path=xl/drawings/drawing9.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s://www.upwork.com/freelance-jobs/apply/Financial-Analyst_~022092358433581581689/" TargetMode="External"/><Relationship Id="rId3" Type="http://schemas.openxmlformats.org/officeDocument/2006/relationships/hyperlink" Target="https://www.upwork.com/freelance-jobs/apply/Financial-Analyst_~022090395739137192210/" TargetMode="External"/><Relationship Id="rId4" Type="http://schemas.openxmlformats.org/officeDocument/2006/relationships/hyperlink" Target="https://www.upwork.com/freelance-jobs/apply/Financial-Model-Expert-Needed-Build-Year-Business-Pro-Forma_~022093210642883770005/" TargetMode="External"/><Relationship Id="rId5" Type="http://schemas.openxmlformats.org/officeDocument/2006/relationships/hyperlink" Target="https://www.upwork.com/freelance-jobs/apply/Financial-Analyst-Modeler-Dynamic-Forecasting-Model_~022093252614013430277/" TargetMode="External"/><Relationship Id="rId6" Type="http://schemas.openxmlformats.org/officeDocument/2006/relationships/hyperlink" Target="https://www.upwork.com/freelance-jobs/apply/Capital-Readiness-Research-Analyst_~022077276176284659966/" TargetMode="External"/><Relationship Id="rId7" Type="http://schemas.openxmlformats.org/officeDocument/2006/relationships/hyperlink" Target="https://www.upwork.com/freelance-jobs/apply/Financial-Operations-Manager-QuickBooks-Cash-Flow-Job-Costing-Financial-Systems_~022097749689642562707/" TargetMode="External"/><Relationship Id="rId8" Type="http://schemas.openxmlformats.org/officeDocument/2006/relationships/hyperlink" Target="https://www.upwork.com/freelance-jobs/apply/Financial-Model-Expert-for-Startup_~022088171782669149612/" TargetMode="External"/><Relationship Id="rId9" Type="http://schemas.openxmlformats.org/officeDocument/2006/relationships/hyperlink" Target="https://www.upwork.com/freelance-jobs/apply/Fractional-Consultant_~022090387216374378770/" TargetMode="External"/><Relationship Id="rId10" Type="http://schemas.openxmlformats.org/officeDocument/2006/relationships/hyperlink" Target="https://www.upwork.com/freelance-jobs/apply/Expert-Fractional-Financial-Planning-Analysis-Consultant_~022086820381820252429/" TargetMode="External"/><Relationship Id="rId11" Type="http://schemas.openxmlformats.org/officeDocument/2006/relationships/hyperlink" Target="https://www.upwork.com/freelance-jobs/apply/Year-Financial-Model-Projections-for-Pre-Seed-Startup-Pitch-Deck_~022095641955806897931/" TargetMode="External"/><Relationship Id="rId12" Type="http://schemas.openxmlformats.org/officeDocument/2006/relationships/hyperlink" Target="https://www.upwork.com/freelance-jobs/apply/Fractional-CFO-Consultant-Day-Project-Ongoing-Opportunity_~022094773295855064345/" TargetMode="External"/><Relationship Id="rId13" Type="http://schemas.openxmlformats.org/officeDocument/2006/relationships/hyperlink" Target="https://www.upwork.com/freelance-jobs/apply/Financial-Modeler-Climate-Tech-Commercial-Real-Estate-SaaS_~022089779308603222900/" TargetMode="External"/><Relationship Id="rId14" Type="http://schemas.openxmlformats.org/officeDocument/2006/relationships/hyperlink" Target="https://www.upwork.com/freelance-jobs/apply/Controller_~022097823282375535437/" TargetMode="External"/><Relationship Id="rId15" Type="http://schemas.openxmlformats.org/officeDocument/2006/relationships/hyperlink" Target="https://www.upwork.com/freelance-jobs/apply/Fractional-Finance-Analyst_~022086814329648777273/" TargetMode="External"/><Relationship Id="rId16" Type="http://schemas.openxmlformats.org/officeDocument/2006/relationships/hyperlink" Target="https://www.upwork.com/freelance-jobs/apply/Finance-Profitability-Analyst-Multi-Location-Businesses_~022091928452064941412/" TargetMode="External"/><Relationship Id="rId17" Type="http://schemas.openxmlformats.org/officeDocument/2006/relationships/hyperlink" Target="https://www.upwork.com/freelance-jobs/apply/Accounting-Manager_~022086955740880706933/" TargetMode="External"/><Relationship Id="rId18" Type="http://schemas.openxmlformats.org/officeDocument/2006/relationships/hyperlink" Target="https://www.upwork.com/freelance-jobs/apply/Financial-Modelling-Capital-Raising-Fractional-Finance-Department_~022097663375676262813/" TargetMode="External"/><Relationship Id="rId19" Type="http://schemas.openxmlformats.org/officeDocument/2006/relationships/hyperlink" Target="https://www.upwork.com/freelance-jobs/apply/Financial-Controller-Head-Finance-Hands-Long-Term_~022084320476272823531/" TargetMode="External"/><Relationship Id="rId20" Type="http://schemas.openxmlformats.org/officeDocument/2006/relationships/hyperlink" Target="https://www.upwork.com/freelance-jobs/apply/Small-Business-Profitability-Analyst-for-Florist_~022096713030091662342/" TargetMode="External"/><Relationship Id="rId21" Type="http://schemas.openxmlformats.org/officeDocument/2006/relationships/hyperlink" Target="https://www.upwork.com/freelance-jobs/apply/Bookkeeper-Management-Accountant-Xero-Financial-Analysis_~022092365211058509459/" TargetMode="External"/><Relationship Id="rId22" Type="http://schemas.openxmlformats.org/officeDocument/2006/relationships/hyperlink" Target="https://www.upwork.com/freelance-jobs/apply/Power-Data-Analytics-Consultant-for-Long-Term-Engagement_~022090068077425414219/" TargetMode="External"/><Relationship Id="rId23" Type="http://schemas.openxmlformats.org/officeDocument/2006/relationships/hyperlink" Target="https://www.upwork.com/freelance-jobs/apply/DFC-Real-Estate-Excel-Model_~022090836346226022035/" TargetMode="External"/><Relationship Id="rId24" Type="http://schemas.openxmlformats.org/officeDocument/2006/relationships/hyperlink" Target="https://www.upwork.com/freelance-jobs/apply/Financial-analyst-Modular_~022094230237598213220/" TargetMode="External"/><Relationship Id="rId25" Type="http://schemas.openxmlformats.org/officeDocument/2006/relationships/hyperlink" Target="https://www.upwork.com/freelance-jobs/apply/Excel-Real-Estate_~022096052887551333619/" TargetMode="External"/><Relationship Id="rId26" Type="http://schemas.openxmlformats.org/officeDocument/2006/relationships/hyperlink" Target="https://www.upwork.com/freelance-jobs/apply/Financial-Modeler-10M-Sports-Facility-Real-Estate-Development-Operating-Business-Model_~022094475317115490050/" TargetMode="External"/><Relationship Id="rId27" Type="http://schemas.openxmlformats.org/officeDocument/2006/relationships/hyperlink" Target="https://www.upwork.com/freelance-jobs/apply/Pitch-Deck-Financial-Model-Business-Plan-Expert-Needed-for-Real-Estate-Client_~022097392257396782463/" TargetMode="External"/><Relationship Id="rId28" Type="http://schemas.openxmlformats.org/officeDocument/2006/relationships/hyperlink" Target="https://www.upwork.com/freelance-jobs/apply/Real-Estate-Development-Financial-Modeler-Residential-Development-Investor-Underwriting_~022093318115475264619/" TargetMode="External"/><Relationship Id="rId29" Type="http://schemas.openxmlformats.org/officeDocument/2006/relationships/hyperlink" Target="https://www.upwork.com/freelance-jobs/apply/Excel-Financial-Model-Audit-Enhancement-Real-Estate-Development_~022094985405745334085/" TargetMode="External"/><Relationship Id="rId30" Type="http://schemas.openxmlformats.org/officeDocument/2006/relationships/hyperlink" Target="https://www.upwork.com/freelance-jobs/apply/Financial-Controller_~022095588868601037894/" TargetMode="External"/><Relationship Id="rId31" Type="http://schemas.openxmlformats.org/officeDocument/2006/relationships/hyperlink" Target="https://www.upwork.com/freelance-jobs/apply/Fractional-CFO-Healthcare-Financial-Consultant_~022078949893214058246/" TargetMode="External"/><Relationship Id="rId32" Type="http://schemas.openxmlformats.org/officeDocument/2006/relationships/hyperlink" Target="https://www.upwork.com/freelance-jobs/apply/Real-Estate-Investment-Analysis-Hospitality-Hotel-Development_~022097264125072413189/" TargetMode="External"/><Relationship Id="rId33" Type="http://schemas.openxmlformats.org/officeDocument/2006/relationships/hyperlink" Target="https://www.upwork.com/freelance-jobs/apply/Financial-modelling-and-expert-Build-financial-model-monthly-reporting-services_~022096222386986557237/" TargetMode="External"/><Relationship Id="rId34" Type="http://schemas.openxmlformats.org/officeDocument/2006/relationships/hyperlink" Target="https://www.upwork.com/freelance-jobs/apply/Finance-Transformation-Operating-Model-Consultant_~022087432400607008798/" TargetMode="External"/><Relationship Id="rId35" Type="http://schemas.openxmlformats.org/officeDocument/2006/relationships/hyperlink" Target="https://www.upwork.com/freelance-jobs/apply/Startup-Evaluation-and-Model-Preparation_~022092582000013362553/" TargetMode="External"/><Relationship Id="rId36" Type="http://schemas.openxmlformats.org/officeDocument/2006/relationships/hyperlink" Target="https://www.upwork.com/freelance-jobs/apply/Film-finance-plan-and-business-plan_~022089466291508466577/" TargetMode="External"/><Relationship Id="rId37" Type="http://schemas.openxmlformats.org/officeDocument/2006/relationships/hyperlink" Target="https://www.upwork.com/freelance-jobs/apply/Business-Plan-Consultant-Writer_~022088371586009650830/" TargetMode="External"/><Relationship Id="rId38" Type="http://schemas.openxmlformats.org/officeDocument/2006/relationships/hyperlink" Target="https://www.upwork.com/freelance-jobs/apply/Automating-processes_~022086767212431476793/" TargetMode="External"/><Relationship Id="rId39" Type="http://schemas.openxmlformats.org/officeDocument/2006/relationships/hyperlink" Target="https://www.upwork.com/freelance-jobs/apply/Commercial-Construction-Accountant-Budget-WIP-Cash-Flow_~022093441709306557912/" TargetMode="External"/><Relationship Id="rId40" Type="http://schemas.openxmlformats.org/officeDocument/2006/relationships/hyperlink" Target="https://www.upwork.com/freelance-jobs/apply/NetSuite-Consultant-Needed-for-Government-Non-Profit-Organization_~022087699564545377855/" TargetMode="External"/><Relationship Id="rId41" Type="http://schemas.openxmlformats.org/officeDocument/2006/relationships/hyperlink" Target="https://www.upwork.com/freelance-jobs/apply/Financial-Modeling-Accounting-and-Data-Automation_~022090484825106555520/" TargetMode="External"/><Relationship Id="rId42" Type="http://schemas.openxmlformats.org/officeDocument/2006/relationships/hyperlink" Target="https://www.upwork.com/freelance-jobs/apply/Senior-Finance-Systems-Analyst_~022092341770093139300/" TargetMode="External"/><Relationship Id="rId43" Type="http://schemas.openxmlformats.org/officeDocument/2006/relationships/hyperlink" Target="https://www.upwork.com/freelance-jobs/apply/Specialist-QuickBooks-Expert_~022092590674865342138/" TargetMode="External"/><Relationship Id="rId44" Type="http://schemas.openxmlformats.org/officeDocument/2006/relationships/hyperlink" Target="https://www.upwork.com/freelance-jobs/apply/Financial-model-build-Infrastructure-like-manufacturing-precinct_~022090286974018728210/" TargetMode="External"/><Relationship Id="rId45" Type="http://schemas.openxmlformats.org/officeDocument/2006/relationships/hyperlink" Target="https://www.upwork.com/freelance-jobs/apply/Investor-grade-financial-model-for-multi-location-wellness-club-Colombia_~022095326913345994317/" TargetMode="External"/><Relationship Id="rId46" Type="http://schemas.openxmlformats.org/officeDocument/2006/relationships/hyperlink" Target="https://www.upwork.com/freelance-jobs/apply/AirDNA-PriceLabs-Expert-for-Boutique-Hotel-Revenue-Comp-Analysis_~022084772269626332019/" TargetMode="External"/><Relationship Id="rId47" Type="http://schemas.openxmlformats.org/officeDocument/2006/relationships/hyperlink" Target="https://www.upwork.com/freelance-jobs/apply/Fractional-Financial-Pricing-Analyst-Dashboards-Forecasting-Reporting_~022089484516672862039/" TargetMode="External"/><Relationship Id="rId48" Type="http://schemas.openxmlformats.org/officeDocument/2006/relationships/hyperlink" Target="https://www.upwork.com/freelance-jobs/apply/Fractional-CFO-for-Logistics-Business_~022089881168013887987/" TargetMode="External"/><Relationship Id="rId49" Type="http://schemas.openxmlformats.org/officeDocument/2006/relationships/hyperlink" Target="https://www.upwork.com/freelance-jobs/apply/Fractional-Finance-Manager_~022097219239703135462/" TargetMode="External"/><Relationship Id="rId50" Type="http://schemas.openxmlformats.org/officeDocument/2006/relationships/hyperlink" Target="https://www.upwork.com/freelance-jobs/apply/Financial-modeler_~022092700697590322587/" TargetMode="External"/><Relationship Id="rId51" Type="http://schemas.openxmlformats.org/officeDocument/2006/relationships/hyperlink" Target="https://www.upwork.com/freelance-jobs/apply/Financial-modelers-startup-CFOs-and-valuation-specialists_~022095349653840577463/" TargetMode="External"/><Relationship Id="rId52" Type="http://schemas.openxmlformats.org/officeDocument/2006/relationships/hyperlink" Target="https://www.upwork.com/freelance-jobs/apply/Financial-Modelling-Specialist-Nonprofit-Public-Sector-Scenario-Analysis_~022093978499894746784/" TargetMode="External"/><Relationship Id="rId53" Type="http://schemas.openxmlformats.org/officeDocument/2006/relationships/hyperlink" Target="https://www.upwork.com/freelance-jobs/apply/Consultant-for-Fashion-Retail-Cash-Flow-and-Store-Viability-Analysis_~022092472644303340921/" TargetMode="External"/><Relationship Id="rId54" Type="http://schemas.openxmlformats.org/officeDocument/2006/relationships/hyperlink" Target="https://www.upwork.com/freelance-jobs/apply/Remote-Fractional-Financial-Controller_~022089750955041960900/" TargetMode="External"/><Relationship Id="rId55" Type="http://schemas.openxmlformats.org/officeDocument/2006/relationships/hyperlink" Target="https://www.upwork.com/freelance-jobs/apply/Bookkeeper-Financial-Operations-Analyst_~022097057019148887457/" TargetMode="External"/><Relationship Id="rId56" Type="http://schemas.openxmlformats.org/officeDocument/2006/relationships/hyperlink" Target="https://www.upwork.com/freelance-jobs/apply/Fractional-CFO_~022082107387238499069/" TargetMode="External"/><Relationship Id="rId57" Type="http://schemas.openxmlformats.org/officeDocument/2006/relationships/hyperlink" Target="https://www.upwork.com/freelance-jobs/apply/Business-Plan-Financial-Projections-Expert-Canadian-Bank-Financing_~022089946843172778258/" TargetMode="External"/><Relationship Id="rId58" Type="http://schemas.openxmlformats.org/officeDocument/2006/relationships/hyperlink" Target="https://www.upwork.com/freelance-jobs/apply/Web3-Financial-Modeling-Tokenomics-Expert-for-Startup-Projections_~022092349217368580736/" TargetMode="External"/><Relationship Id="rId59" Type="http://schemas.openxmlformats.org/officeDocument/2006/relationships/hyperlink" Target="https://www.upwork.com/freelance-jobs/apply/Business-Plan-Creation_~022084672909789466181/" TargetMode="External"/><Relationship Id="rId60" Type="http://schemas.openxmlformats.org/officeDocument/2006/relationships/hyperlink" Target="https://www.upwork.com/freelance-jobs/apply/Fractional-CFO_~022092617629070080510/" TargetMode="External"/><Relationship Id="rId61" Type="http://schemas.openxmlformats.org/officeDocument/2006/relationships/hyperlink" Target="https://www.upwork.com/freelance-jobs/apply/Fractional-CFO_~022095147067482195014/" TargetMode="External"/><Relationship Id="rId62" Type="http://schemas.openxmlformats.org/officeDocument/2006/relationships/hyperlink" Target="https://www.upwork.com/freelance-jobs/apply/Fractional-CFO-for-Business-Growth_~022089742437451932629/" TargetMode="External"/><Relationship Id="rId63" Type="http://schemas.openxmlformats.org/officeDocument/2006/relationships/hyperlink" Target="https://www.upwork.com/freelance-jobs/apply/Fractional-CFO-for-Financial-Organization_~022087710072339293504/" TargetMode="External"/><Relationship Id="rId64" Type="http://schemas.openxmlformats.org/officeDocument/2006/relationships/hyperlink" Target="https://www.upwork.com/freelance-jobs/apply/Fractional-CFO-Controller-Needed-Take-Full-Ownership-Small-Business-Finances-Acquisitions_~022087750696187700726/" TargetMode="External"/><Relationship Id="rId65" Type="http://schemas.openxmlformats.org/officeDocument/2006/relationships/hyperlink" Target="https://www.upwork.com/freelance-jobs/apply/Fractional-CFO-Finance-Lead-for-Growing-Technology-Company_~022097608859647700923/" TargetMode="External"/><Relationship Id="rId66" Type="http://schemas.openxmlformats.org/officeDocument/2006/relationships/hyperlink" Target="https://www.upwork.com/freelance-jobs/apply/Finance-Analyst-for-Financial-Reporting_~022091585132422436499/" TargetMode="External"/><Relationship Id="rId67" Type="http://schemas.openxmlformats.org/officeDocument/2006/relationships/hyperlink" Target="https://www.upwork.com/freelance-jobs/apply/Business-Plan-and-Financial-Modeling_~022085580881508441461/" TargetMode="External"/><Relationship Id="rId68" Type="http://schemas.openxmlformats.org/officeDocument/2006/relationships/hyperlink" Target="https://www.upwork.com/freelance-jobs/apply/Part-Time-Financial-Modeling-Analyst-Startup-Marketplace-Commerce_~022084786408838499909/" TargetMode="External"/><Relationship Id="rId69" Type="http://schemas.openxmlformats.org/officeDocument/2006/relationships/hyperlink" Target="https://www.upwork.com/freelance-jobs/apply/Financial-Modeling-Corporate-Finance-Consultant_~022096065976541781813/" TargetMode="External"/><Relationship Id="rId70" Type="http://schemas.openxmlformats.org/officeDocument/2006/relationships/hyperlink" Target="https://www.upwork.com/freelance-jobs/apply/Financial-Modeling-and-Corporate-Finance-Expert_~022091856034935377703/" TargetMode="External"/><Relationship Id="rId71" Type="http://schemas.openxmlformats.org/officeDocument/2006/relationships/hyperlink" Target="https://www.upwork.com/freelance-jobs/apply/Financial-Model-for-Asset-Based-Lending_~022088339547566888590/" TargetMode="External"/><Relationship Id="rId72" Type="http://schemas.openxmlformats.org/officeDocument/2006/relationships/hyperlink" Target="https://www.upwork.com/freelance-jobs/apply/Financial-Modeling-Expert-for-Project-Finance_~022085825219375831062/" TargetMode="External"/><Relationship Id="rId73" Type="http://schemas.openxmlformats.org/officeDocument/2006/relationships/hyperlink" Target="https://www.upwork.com/freelance-jobs/apply/Head-Finance_~022090512244076363462/" TargetMode="External"/><Relationship Id="rId74" Type="http://schemas.openxmlformats.org/officeDocument/2006/relationships/hyperlink" Target="https://www.upwork.com/freelance-jobs/apply/Part-Time-Finance-Specialist-with-Accounting-Financial-Strategy-Expertise_~022092702181700483582/" TargetMode="External"/><Relationship Id="rId75" Type="http://schemas.openxmlformats.org/officeDocument/2006/relationships/hyperlink" Target="https://www.upwork.com/freelance-jobs/apply/Fractional-CFO-for-Ingredient-Supplier-Beverage-Startup_~022080245141743277952/" TargetMode="External"/><Relationship Id="rId76" Type="http://schemas.openxmlformats.org/officeDocument/2006/relationships/hyperlink" Target="https://www.upwork.com/freelance-jobs/apply/Financial-Management-Auditor_~022077613074430324346/" TargetMode="External"/><Relationship Id="rId77" Type="http://schemas.openxmlformats.org/officeDocument/2006/relationships/hyperlink" Target="https://www.upwork.com/freelance-jobs/apply/Higher-Education-Consultant_~022094485296793822453/" TargetMode="External"/><Relationship Id="rId78" Type="http://schemas.openxmlformats.org/officeDocument/2006/relationships/hyperlink" Target="https://www.upwork.com/freelance-jobs/apply/Senior-CFO-Controller-Financial-Management-Consultant_~022095713931211586435/" TargetMode="External"/><Relationship Id="rId79" Type="http://schemas.openxmlformats.org/officeDocument/2006/relationships/hyperlink" Target="https://www.upwork.com/freelance-jobs/apply/Real-Finnancial-Power-Dashboard_~022090444124789626489/" TargetMode="External"/><Relationship Id="rId80" Type="http://schemas.openxmlformats.org/officeDocument/2006/relationships/hyperlink" Target="https://www.upwork.com/freelance-jobs/apply/Financial-System-Fractional-CFO-Multi-Site-Cafe-QSR_~022084466525335492606/" TargetMode="External"/><Relationship Id="rId81" Type="http://schemas.openxmlformats.org/officeDocument/2006/relationships/hyperlink" Target="https://www.upwork.com/freelance-jobs/apply/Financial-Spreadsheet-for-Driving-Academy_~022092664071865001823/" TargetMode="External"/><Relationship Id="rId82" Type="http://schemas.openxmlformats.org/officeDocument/2006/relationships/hyperlink" Target="https://www.upwork.com/freelance-jobs/apply/Restaurant-Finance-Controller-Financial-Operations-Consultant_~022089447430719323794/" TargetMode="External"/><Relationship Id="rId83" Type="http://schemas.openxmlformats.org/officeDocument/2006/relationships/hyperlink" Target="https://www.upwork.com/freelance-jobs/apply/Senior-Power-Sage-Intacct-Developer_~022076761060912935166/" TargetMode="External"/><Relationship Id="rId84" Type="http://schemas.openxmlformats.org/officeDocument/2006/relationships/hyperlink" Target="https://www.upwork.com/freelance-jobs/apply/Financial-Controller-Manage-Finance-Accounting-Department_~022095638346976279593/" TargetMode="External"/><Relationship Id="rId85" Type="http://schemas.openxmlformats.org/officeDocument/2006/relationships/hyperlink" Target="https://www.upwork.com/freelance-jobs/apply/Restaurant-Accountant-Financial-Controller_~022094931623061751621/" TargetMode="External"/><Relationship Id="rId86" Type="http://schemas.openxmlformats.org/officeDocument/2006/relationships/hyperlink" Target="https://www.upwork.com/freelance-jobs/apply/Financial-Controller-International-commerce-Brand_~022090753525257914042/" TargetMode="External"/><Relationship Id="rId87" Type="http://schemas.openxmlformats.org/officeDocument/2006/relationships/hyperlink" Target="https://www.upwork.com/freelance-jobs/apply/Financial-Controller-for-Financial-Services_~022089844251550044690/" TargetMode="External"/><Relationship Id="rId88" Type="http://schemas.openxmlformats.org/officeDocument/2006/relationships/hyperlink" Target="https://www.upwork.com/freelance-jobs/apply/Virtual-Bookkeeper-Financial-Controller-Part-Time_~022082178229409017602/" TargetMode="External"/><Relationship Id="rId89" Type="http://schemas.openxmlformats.org/officeDocument/2006/relationships/hyperlink" Target="https://www.upwork.com/freelance-jobs/apply/Senior-Accountant-Financial-Controller-Bookkeeping-Commissions-Invoicing-Strategy_~022092632963779811172/" TargetMode="External"/><Relationship Id="rId90" Type="http://schemas.openxmlformats.org/officeDocument/2006/relationships/hyperlink" Target="https://www.upwork.com/freelance-jobs/apply/Financial-Controller-for-Real-Estate-Company_~022091253663427338880/" TargetMode="External"/><Relationship Id="rId91" Type="http://schemas.openxmlformats.org/officeDocument/2006/relationships/hyperlink" Target="https://www.upwork.com/freelance-jobs/apply/Enabled-Financial-Forecasting-and-Valuation-Modelling-Expert-for-Capital-Raise_~022097087379157018017/" TargetMode="External"/><Relationship Id="rId92" Type="http://schemas.openxmlformats.org/officeDocument/2006/relationships/hyperlink" Target="https://www.upwork.com/freelance-jobs/apply/Financial-Model-Reviewer-Check-Models-Against-Source-Documents_~022087720481744946751/" TargetMode="External"/><Relationship Id="rId93" Type="http://schemas.openxmlformats.org/officeDocument/2006/relationships/hyperlink" Target="https://www.upwork.com/freelance-jobs/apply/Fractional-CFO-CPA-Strategist-Home-Services-Market_~022092799853977752987/" TargetMode="External"/><Relationship Id="rId94" Type="http://schemas.openxmlformats.org/officeDocument/2006/relationships/hyperlink" Target="https://www.upwork.com/freelance-jobs/apply/Finance-Manager_~022089742361451494946/" TargetMode="External"/><Relationship Id="rId95" Type="http://schemas.openxmlformats.org/officeDocument/2006/relationships/hyperlink" Target="https://www.upwork.com/freelance-jobs/apply/Finance-Manager-Profitability-Business-Analysis_~022091809724477228409/" TargetMode="External"/><Relationship Id="rId96" Type="http://schemas.openxmlformats.org/officeDocument/2006/relationships/hyperlink" Target="https://www.upwork.com/freelance-jobs/apply/Finance-Manager-Web3-Digital-Assets_~022095500004568153794/" TargetMode="External"/><Relationship Id="rId97" Type="http://schemas.openxmlformats.org/officeDocument/2006/relationships/hyperlink" Target="https://www.upwork.com/freelance-jobs/apply/Management-Accountant-Finance-Manager_~022092821306048141156/" TargetMode="External"/><Relationship Id="rId98" Type="http://schemas.openxmlformats.org/officeDocument/2006/relationships/hyperlink" Target="https://www.upwork.com/freelance-jobs/apply/Finance-Manager-Business-Valuation-Financial-Operations-Specialist_~022083328516058749260/" TargetMode="External"/><Relationship Id="rId99" Type="http://schemas.openxmlformats.org/officeDocument/2006/relationships/hyperlink" Target="https://www.upwork.com/freelance-jobs/apply/Fractional-Controller-Professional-Construction_~022088076274025964972/" TargetMode="External"/><Relationship Id="rId100" Type="http://schemas.openxmlformats.org/officeDocument/2006/relationships/hyperlink" Target="https://www.upwork.com/freelance-jobs/apply/Power-Sales-Purchasing-Dashboard-Developer_~022093428072371534423/" TargetMode="External"/><Relationship Id="rId101" Type="http://schemas.openxmlformats.org/officeDocument/2006/relationships/hyperlink" Target="https://www.upwork.com/freelance-jobs/apply/Finance-Operations-Freelancer-Commerce-Cash-Flow_~022097360481165129087/" TargetMode="External"/><Relationship Id="rId102" Type="http://schemas.openxmlformats.org/officeDocument/2006/relationships/drawing" Target="../drawings/drawing2.xml"/><Relationship Id="rId103"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drawing" Target="../drawings/drawing6.xml"/>
</Relationships>
</file>

<file path=xl/worksheets/_rels/sheet7.xml.rels><?xml version="1.0" encoding="UTF-8"?>
<Relationships xmlns="http://schemas.openxmlformats.org/package/2006/relationships"><Relationship Id="rId1" Type="http://schemas.openxmlformats.org/officeDocument/2006/relationships/drawing" Target="../drawings/drawing7.xml"/>
</Relationships>
</file>

<file path=xl/worksheets/_rels/sheet8.xml.rels><?xml version="1.0" encoding="UTF-8"?>
<Relationships xmlns="http://schemas.openxmlformats.org/package/2006/relationships"><Relationship Id="rId1" Type="http://schemas.openxmlformats.org/officeDocument/2006/relationships/drawing" Target="../drawings/drawing8.xml"/>
</Relationships>
</file>

<file path=xl/worksheets/_rels/sheet9.xml.rels><?xml version="1.0" encoding="UTF-8"?>
<Relationships xmlns="http://schemas.openxmlformats.org/package/2006/relationships"><Relationship Id="rId1" Type="http://schemas.openxmlformats.org/officeDocument/2006/relationships/drawing" Target="../drawings/drawing9.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6"/>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5390625" defaultRowHeight="15" zeroHeight="false" outlineLevelRow="0" outlineLevelCol="0"/>
  <cols>
    <col collapsed="false" customWidth="true" hidden="false" outlineLevel="0" max="1" min="1" style="0" width="32"/>
    <col collapsed="false" customWidth="true" hidden="false" outlineLevel="0" max="2" min="2" style="0" width="120"/>
  </cols>
  <sheetData>
    <row r="1" customFormat="false" ht="36" hidden="false" customHeight="true" outlineLevel="0" collapsed="false">
      <c r="A1" s="1" t="s">
        <v>0</v>
      </c>
      <c r="B1" s="1" t="s">
        <v>1</v>
      </c>
    </row>
    <row r="2" customFormat="false" ht="45.75" hidden="false" customHeight="true" outlineLevel="0" collapsed="false">
      <c r="A2" s="2" t="s">
        <v>2</v>
      </c>
      <c r="B2" s="2" t="s">
        <v>3</v>
      </c>
    </row>
    <row r="3" customFormat="false" ht="45.75" hidden="false" customHeight="true" outlineLevel="0" collapsed="false">
      <c r="A3" s="3" t="s">
        <v>4</v>
      </c>
      <c r="B3" s="3" t="s">
        <v>5</v>
      </c>
    </row>
    <row r="4" customFormat="false" ht="45.75" hidden="false" customHeight="true" outlineLevel="0" collapsed="false">
      <c r="A4" s="2" t="s">
        <v>6</v>
      </c>
      <c r="B4" s="2" t="s">
        <v>7</v>
      </c>
    </row>
    <row r="5" customFormat="false" ht="45.75" hidden="false" customHeight="true" outlineLevel="0" collapsed="false">
      <c r="A5" s="3" t="s">
        <v>8</v>
      </c>
      <c r="B5" s="3" t="s">
        <v>9</v>
      </c>
    </row>
    <row r="6" customFormat="false" ht="45.75" hidden="false" customHeight="true" outlineLevel="0" collapsed="false">
      <c r="A6" s="2" t="s">
        <v>10</v>
      </c>
      <c r="B6" s="2" t="s">
        <v>11</v>
      </c>
    </row>
    <row r="7" customFormat="false" ht="45.75" hidden="false" customHeight="true" outlineLevel="0" collapsed="false">
      <c r="A7" s="3" t="s">
        <v>12</v>
      </c>
      <c r="B7" s="3" t="s">
        <v>13</v>
      </c>
    </row>
    <row r="8" customFormat="false" ht="45.75" hidden="false" customHeight="true" outlineLevel="0" collapsed="false">
      <c r="A8" s="2" t="s">
        <v>14</v>
      </c>
      <c r="B8" s="2" t="s">
        <v>15</v>
      </c>
    </row>
    <row r="9" customFormat="false" ht="45.75" hidden="false" customHeight="true" outlineLevel="0" collapsed="false">
      <c r="A9" s="3" t="s">
        <v>16</v>
      </c>
      <c r="B9" s="3" t="s">
        <v>17</v>
      </c>
    </row>
    <row r="10" customFormat="false" ht="45.75" hidden="false" customHeight="true" outlineLevel="0" collapsed="false">
      <c r="A10" s="2" t="s">
        <v>18</v>
      </c>
      <c r="B10" s="2" t="s">
        <v>19</v>
      </c>
    </row>
    <row r="11" customFormat="false" ht="45.75" hidden="false" customHeight="true" outlineLevel="0" collapsed="false">
      <c r="A11" s="3" t="s">
        <v>20</v>
      </c>
      <c r="B11" s="3" t="s">
        <v>21</v>
      </c>
    </row>
    <row r="12" customFormat="false" ht="45.75" hidden="false" customHeight="true" outlineLevel="0" collapsed="false">
      <c r="A12" s="2" t="s">
        <v>22</v>
      </c>
      <c r="B12" s="2" t="s">
        <v>23</v>
      </c>
    </row>
    <row r="13" customFormat="false" ht="45.75" hidden="false" customHeight="true" outlineLevel="0" collapsed="false">
      <c r="A13" s="3" t="s">
        <v>24</v>
      </c>
      <c r="B13" s="3" t="s">
        <v>25</v>
      </c>
    </row>
    <row r="14" customFormat="false" ht="45.75" hidden="false" customHeight="true" outlineLevel="0" collapsed="false">
      <c r="A14" s="2" t="s">
        <v>26</v>
      </c>
      <c r="B14" s="2" t="s">
        <v>27</v>
      </c>
    </row>
    <row r="15" customFormat="false" ht="45.75" hidden="false" customHeight="true" outlineLevel="0" collapsed="false">
      <c r="A15" s="3" t="s">
        <v>28</v>
      </c>
      <c r="B15" s="3" t="s">
        <v>29</v>
      </c>
    </row>
    <row r="16" customFormat="false" ht="45.75" hidden="false" customHeight="true" outlineLevel="0" collapsed="false">
      <c r="A16" s="2" t="s">
        <v>30</v>
      </c>
      <c r="B16" s="2" t="s">
        <v>31</v>
      </c>
    </row>
  </sheetData>
  <autoFilter ref="A1:B16"/>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U10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5390625" defaultRowHeight="15" zeroHeight="false" outlineLevelRow="0" outlineLevelCol="0"/>
  <cols>
    <col collapsed="false" customWidth="true" hidden="false" outlineLevel="0" max="1" min="1" style="0" width="9"/>
    <col collapsed="false" customWidth="true" hidden="false" outlineLevel="0" max="2" min="2" style="0" width="12"/>
    <col collapsed="false" customWidth="true" hidden="false" outlineLevel="0" max="3" min="3" style="0" width="26"/>
    <col collapsed="false" customWidth="true" hidden="false" outlineLevel="0" max="4" min="4" style="0" width="62"/>
    <col collapsed="false" customWidth="true" hidden="false" outlineLevel="0" max="5" min="5" style="0" width="31"/>
    <col collapsed="false" customWidth="true" hidden="false" outlineLevel="0" max="6" min="6" style="0" width="34"/>
    <col collapsed="false" customWidth="true" hidden="false" outlineLevel="0" max="7" min="7" style="0" width="22"/>
    <col collapsed="false" customWidth="true" hidden="false" outlineLevel="0" max="8" min="8" style="0" width="15"/>
    <col collapsed="false" customWidth="true" hidden="false" outlineLevel="0" max="9" min="9" style="0" width="26"/>
    <col collapsed="false" customWidth="true" hidden="false" outlineLevel="0" max="10" min="10" style="0" width="18"/>
    <col collapsed="false" customWidth="true" hidden="false" outlineLevel="0" max="11" min="11" style="0" width="22"/>
    <col collapsed="false" customWidth="true" hidden="false" outlineLevel="0" max="13" min="12" style="0" width="18"/>
    <col collapsed="false" customWidth="true" hidden="false" outlineLevel="0" max="14" min="14" style="0" width="16"/>
    <col collapsed="false" customWidth="true" hidden="false" outlineLevel="0" max="15" min="15" style="0" width="48"/>
    <col collapsed="false" customWidth="true" hidden="false" outlineLevel="0" max="16" min="16" style="0" width="25"/>
    <col collapsed="false" customWidth="true" hidden="false" outlineLevel="0" max="17" min="17" style="0" width="43"/>
    <col collapsed="false" customWidth="true" hidden="false" outlineLevel="0" max="18" min="18" style="0" width="40"/>
    <col collapsed="false" customWidth="true" hidden="false" outlineLevel="0" max="19" min="19" style="0" width="80"/>
    <col collapsed="false" customWidth="true" hidden="false" outlineLevel="0" max="20" min="20" style="0" width="65"/>
    <col collapsed="false" customWidth="true" hidden="false" outlineLevel="0" max="21" min="21" style="0" width="85"/>
  </cols>
  <sheetData>
    <row r="1" customFormat="false" ht="36" hidden="false" customHeight="true" outlineLevel="0" collapsed="false">
      <c r="A1" s="1" t="s">
        <v>32</v>
      </c>
      <c r="B1" s="1" t="s">
        <v>33</v>
      </c>
      <c r="C1" s="1" t="s">
        <v>34</v>
      </c>
      <c r="D1" s="1" t="s">
        <v>35</v>
      </c>
      <c r="E1" s="1" t="s">
        <v>36</v>
      </c>
      <c r="F1" s="1" t="s">
        <v>37</v>
      </c>
      <c r="G1" s="1" t="s">
        <v>38</v>
      </c>
      <c r="H1" s="1" t="s">
        <v>39</v>
      </c>
      <c r="I1" s="1" t="s">
        <v>40</v>
      </c>
      <c r="J1" s="1" t="s">
        <v>41</v>
      </c>
      <c r="K1" s="1" t="s">
        <v>42</v>
      </c>
      <c r="L1" s="1" t="s">
        <v>43</v>
      </c>
      <c r="M1" s="1" t="s">
        <v>44</v>
      </c>
      <c r="N1" s="1" t="s">
        <v>45</v>
      </c>
      <c r="O1" s="1" t="s">
        <v>46</v>
      </c>
      <c r="P1" s="1" t="s">
        <v>47</v>
      </c>
      <c r="Q1" s="1" t="s">
        <v>48</v>
      </c>
      <c r="R1" s="1" t="s">
        <v>49</v>
      </c>
      <c r="S1" s="1" t="s">
        <v>50</v>
      </c>
      <c r="T1" s="1" t="s">
        <v>51</v>
      </c>
      <c r="U1" s="1" t="s">
        <v>52</v>
      </c>
    </row>
    <row r="2" customFormat="false" ht="66" hidden="false" customHeight="true" outlineLevel="0" collapsed="false">
      <c r="A2" s="2" t="s">
        <v>53</v>
      </c>
      <c r="B2" s="2" t="n">
        <v>1</v>
      </c>
      <c r="C2" s="2" t="s">
        <v>54</v>
      </c>
      <c r="D2" s="2" t="s">
        <v>55</v>
      </c>
      <c r="E2" s="2" t="s">
        <v>56</v>
      </c>
      <c r="F2" s="2" t="s">
        <v>57</v>
      </c>
      <c r="G2" s="2" t="s">
        <v>58</v>
      </c>
      <c r="H2" s="2" t="s">
        <v>5</v>
      </c>
      <c r="I2" s="2" t="s">
        <v>59</v>
      </c>
      <c r="J2" s="2" t="s">
        <v>60</v>
      </c>
      <c r="K2" s="2" t="s">
        <v>61</v>
      </c>
      <c r="L2" s="4" t="n">
        <v>6</v>
      </c>
      <c r="M2" s="4" t="n">
        <v>10</v>
      </c>
      <c r="N2" s="4"/>
      <c r="O2" s="2" t="s">
        <v>62</v>
      </c>
      <c r="P2" s="2" t="s">
        <v>63</v>
      </c>
      <c r="Q2" s="2" t="s">
        <v>64</v>
      </c>
      <c r="R2" s="2" t="s">
        <v>65</v>
      </c>
      <c r="S2" s="2" t="s">
        <v>66</v>
      </c>
      <c r="T2" s="5" t="s">
        <v>67</v>
      </c>
      <c r="U2" s="2"/>
    </row>
    <row r="3" customFormat="false" ht="66" hidden="false" customHeight="true" outlineLevel="0" collapsed="false">
      <c r="A3" s="3" t="s">
        <v>68</v>
      </c>
      <c r="B3" s="3" t="n">
        <v>2</v>
      </c>
      <c r="C3" s="3" t="s">
        <v>69</v>
      </c>
      <c r="D3" s="3" t="s">
        <v>70</v>
      </c>
      <c r="E3" s="3" t="s">
        <v>56</v>
      </c>
      <c r="F3" s="3" t="s">
        <v>71</v>
      </c>
      <c r="G3" s="3" t="s">
        <v>72</v>
      </c>
      <c r="H3" s="3" t="s">
        <v>5</v>
      </c>
      <c r="I3" s="3" t="s">
        <v>59</v>
      </c>
      <c r="J3" s="3" t="s">
        <v>60</v>
      </c>
      <c r="K3" s="3" t="s">
        <v>61</v>
      </c>
      <c r="L3" s="6" t="n">
        <v>40</v>
      </c>
      <c r="M3" s="6" t="n">
        <v>70</v>
      </c>
      <c r="N3" s="6"/>
      <c r="O3" s="3" t="s">
        <v>62</v>
      </c>
      <c r="P3" s="3" t="s">
        <v>73</v>
      </c>
      <c r="Q3" s="3" t="s">
        <v>64</v>
      </c>
      <c r="R3" s="3" t="s">
        <v>65</v>
      </c>
      <c r="S3" s="3" t="s">
        <v>74</v>
      </c>
      <c r="T3" s="7" t="s">
        <v>75</v>
      </c>
      <c r="U3" s="3"/>
    </row>
    <row r="4" customFormat="false" ht="66" hidden="false" customHeight="true" outlineLevel="0" collapsed="false">
      <c r="A4" s="2" t="s">
        <v>76</v>
      </c>
      <c r="B4" s="2" t="n">
        <v>3</v>
      </c>
      <c r="C4" s="2" t="s">
        <v>77</v>
      </c>
      <c r="D4" s="2" t="s">
        <v>78</v>
      </c>
      <c r="E4" s="2" t="s">
        <v>79</v>
      </c>
      <c r="F4" s="2" t="s">
        <v>80</v>
      </c>
      <c r="G4" s="2" t="s">
        <v>58</v>
      </c>
      <c r="H4" s="2" t="s">
        <v>5</v>
      </c>
      <c r="I4" s="2" t="s">
        <v>81</v>
      </c>
      <c r="J4" s="2" t="s">
        <v>82</v>
      </c>
      <c r="K4" s="2" t="s">
        <v>61</v>
      </c>
      <c r="L4" s="4" t="n">
        <v>100</v>
      </c>
      <c r="M4" s="4" t="n">
        <v>150</v>
      </c>
      <c r="N4" s="4"/>
      <c r="O4" s="2" t="s">
        <v>62</v>
      </c>
      <c r="P4" s="2" t="s">
        <v>73</v>
      </c>
      <c r="Q4" s="2" t="s">
        <v>64</v>
      </c>
      <c r="R4" s="2" t="s">
        <v>65</v>
      </c>
      <c r="S4" s="2" t="s">
        <v>83</v>
      </c>
      <c r="T4" s="5" t="s">
        <v>84</v>
      </c>
      <c r="U4" s="2"/>
    </row>
    <row r="5" customFormat="false" ht="66" hidden="false" customHeight="true" outlineLevel="0" collapsed="false">
      <c r="A5" s="3" t="s">
        <v>85</v>
      </c>
      <c r="B5" s="3" t="n">
        <v>4</v>
      </c>
      <c r="C5" s="3" t="s">
        <v>86</v>
      </c>
      <c r="D5" s="3" t="s">
        <v>87</v>
      </c>
      <c r="E5" s="3" t="s">
        <v>79</v>
      </c>
      <c r="F5" s="3" t="s">
        <v>88</v>
      </c>
      <c r="G5" s="3" t="s">
        <v>58</v>
      </c>
      <c r="H5" s="3" t="s">
        <v>5</v>
      </c>
      <c r="I5" s="3" t="s">
        <v>59</v>
      </c>
      <c r="J5" s="3" t="s">
        <v>82</v>
      </c>
      <c r="K5" s="3" t="s">
        <v>89</v>
      </c>
      <c r="L5" s="6"/>
      <c r="M5" s="6"/>
      <c r="N5" s="6" t="n">
        <v>400</v>
      </c>
      <c r="O5" s="3" t="s">
        <v>90</v>
      </c>
      <c r="P5" s="3" t="s">
        <v>73</v>
      </c>
      <c r="Q5" s="3" t="s">
        <v>64</v>
      </c>
      <c r="R5" s="3" t="s">
        <v>65</v>
      </c>
      <c r="S5" s="3" t="s">
        <v>91</v>
      </c>
      <c r="T5" s="7" t="s">
        <v>92</v>
      </c>
      <c r="U5" s="3"/>
    </row>
    <row r="6" customFormat="false" ht="66" hidden="false" customHeight="true" outlineLevel="0" collapsed="false">
      <c r="A6" s="2" t="s">
        <v>93</v>
      </c>
      <c r="B6" s="2" t="n">
        <v>7</v>
      </c>
      <c r="C6" s="2" t="s">
        <v>94</v>
      </c>
      <c r="D6" s="2" t="s">
        <v>95</v>
      </c>
      <c r="E6" s="2" t="s">
        <v>79</v>
      </c>
      <c r="F6" s="2" t="s">
        <v>96</v>
      </c>
      <c r="G6" s="2" t="s">
        <v>97</v>
      </c>
      <c r="H6" s="2" t="s">
        <v>5</v>
      </c>
      <c r="I6" s="2" t="s">
        <v>59</v>
      </c>
      <c r="J6" s="2" t="s">
        <v>60</v>
      </c>
      <c r="K6" s="2" t="s">
        <v>61</v>
      </c>
      <c r="L6" s="4" t="n">
        <v>15</v>
      </c>
      <c r="M6" s="4" t="n">
        <v>20</v>
      </c>
      <c r="N6" s="4"/>
      <c r="O6" s="2" t="s">
        <v>62</v>
      </c>
      <c r="P6" s="2" t="s">
        <v>73</v>
      </c>
      <c r="Q6" s="2" t="s">
        <v>64</v>
      </c>
      <c r="R6" s="2" t="s">
        <v>65</v>
      </c>
      <c r="S6" s="2" t="s">
        <v>98</v>
      </c>
      <c r="T6" s="5" t="s">
        <v>99</v>
      </c>
      <c r="U6" s="2"/>
    </row>
    <row r="7" customFormat="false" ht="66" hidden="false" customHeight="true" outlineLevel="0" collapsed="false">
      <c r="A7" s="3" t="s">
        <v>100</v>
      </c>
      <c r="B7" s="3" t="n">
        <v>9</v>
      </c>
      <c r="C7" s="3" t="s">
        <v>101</v>
      </c>
      <c r="D7" s="3" t="s">
        <v>102</v>
      </c>
      <c r="E7" s="3" t="s">
        <v>103</v>
      </c>
      <c r="F7" s="3" t="s">
        <v>104</v>
      </c>
      <c r="G7" s="3" t="s">
        <v>105</v>
      </c>
      <c r="H7" s="3" t="s">
        <v>5</v>
      </c>
      <c r="I7" s="3" t="s">
        <v>59</v>
      </c>
      <c r="J7" s="3" t="s">
        <v>60</v>
      </c>
      <c r="K7" s="3" t="s">
        <v>61</v>
      </c>
      <c r="L7" s="6" t="n">
        <v>8</v>
      </c>
      <c r="M7" s="6" t="n">
        <v>15</v>
      </c>
      <c r="N7" s="6"/>
      <c r="O7" s="3" t="s">
        <v>62</v>
      </c>
      <c r="P7" s="3" t="s">
        <v>63</v>
      </c>
      <c r="Q7" s="3" t="s">
        <v>64</v>
      </c>
      <c r="R7" s="3" t="s">
        <v>65</v>
      </c>
      <c r="S7" s="3" t="s">
        <v>106</v>
      </c>
      <c r="T7" s="7" t="s">
        <v>107</v>
      </c>
      <c r="U7" s="3"/>
    </row>
    <row r="8" customFormat="false" ht="66" hidden="false" customHeight="true" outlineLevel="0" collapsed="false">
      <c r="A8" s="2" t="s">
        <v>108</v>
      </c>
      <c r="B8" s="2" t="n">
        <v>14</v>
      </c>
      <c r="C8" s="2" t="s">
        <v>109</v>
      </c>
      <c r="D8" s="2" t="s">
        <v>110</v>
      </c>
      <c r="E8" s="2" t="s">
        <v>79</v>
      </c>
      <c r="F8" s="2" t="s">
        <v>111</v>
      </c>
      <c r="G8" s="2" t="s">
        <v>112</v>
      </c>
      <c r="H8" s="2" t="s">
        <v>5</v>
      </c>
      <c r="I8" s="2" t="s">
        <v>59</v>
      </c>
      <c r="J8" s="2" t="s">
        <v>60</v>
      </c>
      <c r="K8" s="2" t="s">
        <v>89</v>
      </c>
      <c r="L8" s="4"/>
      <c r="M8" s="4"/>
      <c r="N8" s="4" t="n">
        <v>100</v>
      </c>
      <c r="O8" s="2" t="s">
        <v>90</v>
      </c>
      <c r="P8" s="2" t="s">
        <v>73</v>
      </c>
      <c r="Q8" s="2" t="s">
        <v>64</v>
      </c>
      <c r="R8" s="2" t="s">
        <v>65</v>
      </c>
      <c r="S8" s="2" t="s">
        <v>113</v>
      </c>
      <c r="T8" s="5" t="s">
        <v>114</v>
      </c>
      <c r="U8" s="2"/>
    </row>
    <row r="9" customFormat="false" ht="66" hidden="false" customHeight="true" outlineLevel="0" collapsed="false">
      <c r="A9" s="3" t="s">
        <v>115</v>
      </c>
      <c r="B9" s="3" t="n">
        <v>15</v>
      </c>
      <c r="C9" s="3" t="s">
        <v>116</v>
      </c>
      <c r="D9" s="3" t="s">
        <v>117</v>
      </c>
      <c r="E9" s="3" t="s">
        <v>56</v>
      </c>
      <c r="F9" s="3" t="s">
        <v>118</v>
      </c>
      <c r="G9" s="3" t="s">
        <v>72</v>
      </c>
      <c r="H9" s="3" t="s">
        <v>5</v>
      </c>
      <c r="I9" s="3" t="s">
        <v>59</v>
      </c>
      <c r="J9" s="3" t="s">
        <v>60</v>
      </c>
      <c r="K9" s="3" t="s">
        <v>61</v>
      </c>
      <c r="L9" s="6" t="n">
        <v>25</v>
      </c>
      <c r="M9" s="6" t="n">
        <v>40</v>
      </c>
      <c r="N9" s="6"/>
      <c r="O9" s="3" t="s">
        <v>62</v>
      </c>
      <c r="P9" s="3" t="s">
        <v>63</v>
      </c>
      <c r="Q9" s="3" t="s">
        <v>119</v>
      </c>
      <c r="R9" s="3" t="s">
        <v>120</v>
      </c>
      <c r="S9" s="3" t="s">
        <v>121</v>
      </c>
      <c r="T9" s="7" t="s">
        <v>122</v>
      </c>
      <c r="U9" s="3" t="s">
        <v>123</v>
      </c>
    </row>
    <row r="10" customFormat="false" ht="66" hidden="false" customHeight="true" outlineLevel="0" collapsed="false">
      <c r="A10" s="2" t="s">
        <v>124</v>
      </c>
      <c r="B10" s="2" t="n">
        <v>16</v>
      </c>
      <c r="C10" s="2" t="s">
        <v>125</v>
      </c>
      <c r="D10" s="2" t="s">
        <v>126</v>
      </c>
      <c r="E10" s="2" t="s">
        <v>56</v>
      </c>
      <c r="F10" s="2" t="s">
        <v>71</v>
      </c>
      <c r="G10" s="2" t="s">
        <v>127</v>
      </c>
      <c r="H10" s="2" t="s">
        <v>5</v>
      </c>
      <c r="I10" s="2" t="s">
        <v>59</v>
      </c>
      <c r="J10" s="2" t="s">
        <v>60</v>
      </c>
      <c r="K10" s="2" t="s">
        <v>61</v>
      </c>
      <c r="L10" s="4" t="n">
        <v>20</v>
      </c>
      <c r="M10" s="4" t="n">
        <v>30</v>
      </c>
      <c r="N10" s="4"/>
      <c r="O10" s="2" t="s">
        <v>62</v>
      </c>
      <c r="P10" s="2" t="s">
        <v>128</v>
      </c>
      <c r="Q10" s="2" t="s">
        <v>119</v>
      </c>
      <c r="R10" s="2" t="s">
        <v>129</v>
      </c>
      <c r="S10" s="2" t="s">
        <v>130</v>
      </c>
      <c r="T10" s="5" t="s">
        <v>131</v>
      </c>
      <c r="U10" s="2" t="s">
        <v>132</v>
      </c>
    </row>
    <row r="11" customFormat="false" ht="66" hidden="false" customHeight="true" outlineLevel="0" collapsed="false">
      <c r="A11" s="3" t="s">
        <v>133</v>
      </c>
      <c r="B11" s="3" t="n">
        <v>17</v>
      </c>
      <c r="C11" s="3" t="s">
        <v>134</v>
      </c>
      <c r="D11" s="3" t="s">
        <v>135</v>
      </c>
      <c r="E11" s="3" t="s">
        <v>79</v>
      </c>
      <c r="F11" s="3" t="s">
        <v>136</v>
      </c>
      <c r="G11" s="3" t="s">
        <v>137</v>
      </c>
      <c r="H11" s="3" t="s">
        <v>5</v>
      </c>
      <c r="I11" s="3" t="s">
        <v>59</v>
      </c>
      <c r="J11" s="3" t="s">
        <v>60</v>
      </c>
      <c r="K11" s="3" t="s">
        <v>89</v>
      </c>
      <c r="L11" s="6"/>
      <c r="M11" s="6"/>
      <c r="N11" s="6" t="n">
        <v>500</v>
      </c>
      <c r="O11" s="3" t="s">
        <v>90</v>
      </c>
      <c r="P11" s="3" t="s">
        <v>73</v>
      </c>
      <c r="Q11" s="3" t="s">
        <v>119</v>
      </c>
      <c r="R11" s="3" t="s">
        <v>65</v>
      </c>
      <c r="S11" s="3" t="s">
        <v>138</v>
      </c>
      <c r="T11" s="7" t="s">
        <v>139</v>
      </c>
      <c r="U11" s="3"/>
    </row>
    <row r="12" customFormat="false" ht="66" hidden="false" customHeight="true" outlineLevel="0" collapsed="false">
      <c r="A12" s="2" t="s">
        <v>140</v>
      </c>
      <c r="B12" s="2" t="n">
        <v>18</v>
      </c>
      <c r="C12" s="2" t="s">
        <v>141</v>
      </c>
      <c r="D12" s="2" t="s">
        <v>142</v>
      </c>
      <c r="E12" s="2" t="s">
        <v>56</v>
      </c>
      <c r="F12" s="2" t="s">
        <v>143</v>
      </c>
      <c r="G12" s="2" t="s">
        <v>137</v>
      </c>
      <c r="H12" s="2" t="s">
        <v>5</v>
      </c>
      <c r="I12" s="2" t="s">
        <v>59</v>
      </c>
      <c r="J12" s="2" t="s">
        <v>82</v>
      </c>
      <c r="K12" s="2" t="s">
        <v>61</v>
      </c>
      <c r="L12" s="4" t="n">
        <v>40</v>
      </c>
      <c r="M12" s="4" t="n">
        <v>100</v>
      </c>
      <c r="N12" s="4"/>
      <c r="O12" s="2" t="s">
        <v>62</v>
      </c>
      <c r="P12" s="2" t="s">
        <v>73</v>
      </c>
      <c r="Q12" s="2" t="s">
        <v>64</v>
      </c>
      <c r="R12" s="2" t="s">
        <v>65</v>
      </c>
      <c r="S12" s="2" t="s">
        <v>144</v>
      </c>
      <c r="T12" s="5" t="s">
        <v>145</v>
      </c>
      <c r="U12" s="2"/>
    </row>
    <row r="13" customFormat="false" ht="66" hidden="false" customHeight="true" outlineLevel="0" collapsed="false">
      <c r="A13" s="3" t="s">
        <v>146</v>
      </c>
      <c r="B13" s="3" t="n">
        <v>19</v>
      </c>
      <c r="C13" s="3" t="s">
        <v>147</v>
      </c>
      <c r="D13" s="3" t="s">
        <v>148</v>
      </c>
      <c r="E13" s="3" t="s">
        <v>79</v>
      </c>
      <c r="F13" s="3" t="s">
        <v>149</v>
      </c>
      <c r="G13" s="3" t="s">
        <v>72</v>
      </c>
      <c r="H13" s="3" t="s">
        <v>5</v>
      </c>
      <c r="I13" s="3" t="s">
        <v>81</v>
      </c>
      <c r="J13" s="3" t="s">
        <v>82</v>
      </c>
      <c r="K13" s="3" t="s">
        <v>89</v>
      </c>
      <c r="L13" s="6"/>
      <c r="M13" s="6"/>
      <c r="N13" s="6" t="n">
        <v>1000</v>
      </c>
      <c r="O13" s="3" t="s">
        <v>90</v>
      </c>
      <c r="P13" s="3" t="s">
        <v>73</v>
      </c>
      <c r="Q13" s="3" t="s">
        <v>64</v>
      </c>
      <c r="R13" s="3" t="s">
        <v>65</v>
      </c>
      <c r="S13" s="3" t="s">
        <v>150</v>
      </c>
      <c r="T13" s="7" t="s">
        <v>151</v>
      </c>
      <c r="U13" s="3"/>
    </row>
    <row r="14" customFormat="false" ht="66" hidden="false" customHeight="true" outlineLevel="0" collapsed="false">
      <c r="A14" s="2" t="s">
        <v>152</v>
      </c>
      <c r="B14" s="2" t="n">
        <v>21</v>
      </c>
      <c r="C14" s="2" t="s">
        <v>153</v>
      </c>
      <c r="D14" s="2" t="s">
        <v>154</v>
      </c>
      <c r="E14" s="2" t="s">
        <v>103</v>
      </c>
      <c r="F14" s="2" t="s">
        <v>155</v>
      </c>
      <c r="G14" s="2" t="s">
        <v>156</v>
      </c>
      <c r="H14" s="2" t="s">
        <v>5</v>
      </c>
      <c r="I14" s="2" t="s">
        <v>81</v>
      </c>
      <c r="J14" s="2" t="s">
        <v>82</v>
      </c>
      <c r="K14" s="2" t="s">
        <v>61</v>
      </c>
      <c r="L14" s="4" t="n">
        <v>60</v>
      </c>
      <c r="M14" s="4" t="n">
        <v>100</v>
      </c>
      <c r="N14" s="4"/>
      <c r="O14" s="2" t="s">
        <v>62</v>
      </c>
      <c r="P14" s="2" t="s">
        <v>157</v>
      </c>
      <c r="Q14" s="2" t="s">
        <v>119</v>
      </c>
      <c r="R14" s="2" t="s">
        <v>129</v>
      </c>
      <c r="S14" s="2" t="s">
        <v>158</v>
      </c>
      <c r="T14" s="5" t="s">
        <v>159</v>
      </c>
      <c r="U14" s="2"/>
    </row>
    <row r="15" customFormat="false" ht="66" hidden="false" customHeight="true" outlineLevel="0" collapsed="false">
      <c r="A15" s="3" t="s">
        <v>160</v>
      </c>
      <c r="B15" s="3" t="n">
        <v>22</v>
      </c>
      <c r="C15" s="3" t="s">
        <v>161</v>
      </c>
      <c r="D15" s="3" t="s">
        <v>162</v>
      </c>
      <c r="E15" s="3" t="s">
        <v>79</v>
      </c>
      <c r="F15" s="3" t="s">
        <v>163</v>
      </c>
      <c r="G15" s="3" t="s">
        <v>112</v>
      </c>
      <c r="H15" s="3" t="s">
        <v>5</v>
      </c>
      <c r="I15" s="3" t="s">
        <v>59</v>
      </c>
      <c r="J15" s="3" t="s">
        <v>60</v>
      </c>
      <c r="K15" s="3" t="s">
        <v>61</v>
      </c>
      <c r="L15" s="6" t="n">
        <v>15</v>
      </c>
      <c r="M15" s="6" t="n">
        <v>70</v>
      </c>
      <c r="N15" s="6"/>
      <c r="O15" s="3" t="s">
        <v>62</v>
      </c>
      <c r="P15" s="3" t="s">
        <v>73</v>
      </c>
      <c r="Q15" s="3" t="s">
        <v>64</v>
      </c>
      <c r="R15" s="3" t="s">
        <v>65</v>
      </c>
      <c r="S15" s="3" t="s">
        <v>164</v>
      </c>
      <c r="T15" s="7" t="s">
        <v>165</v>
      </c>
      <c r="U15" s="3" t="s">
        <v>166</v>
      </c>
    </row>
    <row r="16" customFormat="false" ht="66" hidden="false" customHeight="true" outlineLevel="0" collapsed="false">
      <c r="A16" s="2" t="s">
        <v>167</v>
      </c>
      <c r="B16" s="2" t="n">
        <v>23</v>
      </c>
      <c r="C16" s="2" t="s">
        <v>168</v>
      </c>
      <c r="D16" s="2" t="s">
        <v>169</v>
      </c>
      <c r="E16" s="2" t="s">
        <v>56</v>
      </c>
      <c r="F16" s="2" t="s">
        <v>170</v>
      </c>
      <c r="G16" s="2" t="s">
        <v>58</v>
      </c>
      <c r="H16" s="2" t="s">
        <v>5</v>
      </c>
      <c r="I16" s="2" t="s">
        <v>59</v>
      </c>
      <c r="J16" s="2" t="s">
        <v>60</v>
      </c>
      <c r="K16" s="2" t="s">
        <v>61</v>
      </c>
      <c r="L16" s="4" t="n">
        <v>15</v>
      </c>
      <c r="M16" s="4" t="n">
        <v>25</v>
      </c>
      <c r="N16" s="4"/>
      <c r="O16" s="2" t="s">
        <v>62</v>
      </c>
      <c r="P16" s="2" t="s">
        <v>73</v>
      </c>
      <c r="Q16" s="2" t="s">
        <v>64</v>
      </c>
      <c r="R16" s="2" t="s">
        <v>65</v>
      </c>
      <c r="S16" s="2" t="s">
        <v>171</v>
      </c>
      <c r="T16" s="5" t="s">
        <v>172</v>
      </c>
      <c r="U16" s="2"/>
    </row>
    <row r="17" customFormat="false" ht="66" hidden="false" customHeight="true" outlineLevel="0" collapsed="false">
      <c r="A17" s="3" t="s">
        <v>173</v>
      </c>
      <c r="B17" s="3" t="n">
        <v>24</v>
      </c>
      <c r="C17" s="3" t="s">
        <v>174</v>
      </c>
      <c r="D17" s="3" t="s">
        <v>175</v>
      </c>
      <c r="E17" s="3" t="s">
        <v>103</v>
      </c>
      <c r="F17" s="3" t="s">
        <v>176</v>
      </c>
      <c r="G17" s="3" t="s">
        <v>112</v>
      </c>
      <c r="H17" s="3" t="s">
        <v>5</v>
      </c>
      <c r="I17" s="3" t="s">
        <v>81</v>
      </c>
      <c r="J17" s="3" t="s">
        <v>60</v>
      </c>
      <c r="K17" s="3" t="s">
        <v>61</v>
      </c>
      <c r="L17" s="6"/>
      <c r="M17" s="6"/>
      <c r="N17" s="6"/>
      <c r="O17" s="3" t="s">
        <v>177</v>
      </c>
      <c r="P17" s="3" t="s">
        <v>178</v>
      </c>
      <c r="Q17" s="3" t="s">
        <v>64</v>
      </c>
      <c r="R17" s="3" t="s">
        <v>129</v>
      </c>
      <c r="S17" s="3" t="s">
        <v>179</v>
      </c>
      <c r="T17" s="7" t="s">
        <v>180</v>
      </c>
      <c r="U17" s="3" t="s">
        <v>181</v>
      </c>
    </row>
    <row r="18" customFormat="false" ht="66" hidden="false" customHeight="true" outlineLevel="0" collapsed="false">
      <c r="A18" s="2" t="s">
        <v>182</v>
      </c>
      <c r="B18" s="2" t="n">
        <v>25</v>
      </c>
      <c r="C18" s="2" t="s">
        <v>183</v>
      </c>
      <c r="D18" s="2" t="s">
        <v>184</v>
      </c>
      <c r="E18" s="2" t="s">
        <v>79</v>
      </c>
      <c r="F18" s="2" t="s">
        <v>185</v>
      </c>
      <c r="G18" s="2" t="s">
        <v>156</v>
      </c>
      <c r="H18" s="2" t="s">
        <v>5</v>
      </c>
      <c r="I18" s="2" t="s">
        <v>59</v>
      </c>
      <c r="J18" s="2" t="s">
        <v>60</v>
      </c>
      <c r="K18" s="2" t="s">
        <v>61</v>
      </c>
      <c r="L18" s="4" t="n">
        <v>15</v>
      </c>
      <c r="M18" s="4" t="n">
        <v>75</v>
      </c>
      <c r="N18" s="4"/>
      <c r="O18" s="2" t="s">
        <v>62</v>
      </c>
      <c r="P18" s="2" t="s">
        <v>73</v>
      </c>
      <c r="Q18" s="2" t="s">
        <v>119</v>
      </c>
      <c r="R18" s="2" t="s">
        <v>65</v>
      </c>
      <c r="S18" s="2" t="s">
        <v>186</v>
      </c>
      <c r="T18" s="5" t="s">
        <v>187</v>
      </c>
      <c r="U18" s="2"/>
    </row>
    <row r="19" customFormat="false" ht="66" hidden="false" customHeight="true" outlineLevel="0" collapsed="false">
      <c r="A19" s="3" t="s">
        <v>188</v>
      </c>
      <c r="B19" s="3" t="n">
        <v>26</v>
      </c>
      <c r="C19" s="3" t="s">
        <v>189</v>
      </c>
      <c r="D19" s="3" t="s">
        <v>190</v>
      </c>
      <c r="E19" s="3" t="s">
        <v>103</v>
      </c>
      <c r="F19" s="3" t="s">
        <v>155</v>
      </c>
      <c r="G19" s="3" t="s">
        <v>127</v>
      </c>
      <c r="H19" s="3" t="s">
        <v>5</v>
      </c>
      <c r="I19" s="3" t="s">
        <v>59</v>
      </c>
      <c r="J19" s="3" t="s">
        <v>82</v>
      </c>
      <c r="K19" s="3" t="s">
        <v>61</v>
      </c>
      <c r="L19" s="6"/>
      <c r="M19" s="6"/>
      <c r="N19" s="6"/>
      <c r="O19" s="3" t="s">
        <v>177</v>
      </c>
      <c r="P19" s="3" t="s">
        <v>73</v>
      </c>
      <c r="Q19" s="3" t="s">
        <v>119</v>
      </c>
      <c r="R19" s="3" t="s">
        <v>65</v>
      </c>
      <c r="S19" s="3" t="s">
        <v>191</v>
      </c>
      <c r="T19" s="7" t="s">
        <v>192</v>
      </c>
      <c r="U19" s="3"/>
    </row>
    <row r="20" customFormat="false" ht="66" hidden="false" customHeight="true" outlineLevel="0" collapsed="false">
      <c r="A20" s="2" t="s">
        <v>193</v>
      </c>
      <c r="B20" s="2" t="n">
        <v>28</v>
      </c>
      <c r="C20" s="2" t="s">
        <v>194</v>
      </c>
      <c r="D20" s="2" t="s">
        <v>195</v>
      </c>
      <c r="E20" s="2" t="s">
        <v>56</v>
      </c>
      <c r="F20" s="2" t="s">
        <v>196</v>
      </c>
      <c r="G20" s="2" t="s">
        <v>197</v>
      </c>
      <c r="H20" s="2" t="s">
        <v>5</v>
      </c>
      <c r="I20" s="2" t="s">
        <v>59</v>
      </c>
      <c r="J20" s="2" t="s">
        <v>82</v>
      </c>
      <c r="K20" s="2" t="s">
        <v>89</v>
      </c>
      <c r="L20" s="4"/>
      <c r="M20" s="4"/>
      <c r="N20" s="4" t="n">
        <v>400</v>
      </c>
      <c r="O20" s="2" t="s">
        <v>90</v>
      </c>
      <c r="P20" s="2" t="s">
        <v>73</v>
      </c>
      <c r="Q20" s="2" t="s">
        <v>64</v>
      </c>
      <c r="R20" s="2" t="s">
        <v>65</v>
      </c>
      <c r="S20" s="2" t="s">
        <v>198</v>
      </c>
      <c r="T20" s="5" t="s">
        <v>199</v>
      </c>
      <c r="U20" s="2"/>
    </row>
    <row r="21" customFormat="false" ht="66" hidden="false" customHeight="true" outlineLevel="0" collapsed="false">
      <c r="A21" s="3" t="s">
        <v>200</v>
      </c>
      <c r="B21" s="3" t="n">
        <v>29</v>
      </c>
      <c r="C21" s="3" t="s">
        <v>201</v>
      </c>
      <c r="D21" s="3" t="s">
        <v>202</v>
      </c>
      <c r="E21" s="3" t="s">
        <v>103</v>
      </c>
      <c r="F21" s="3" t="s">
        <v>203</v>
      </c>
      <c r="G21" s="3" t="s">
        <v>58</v>
      </c>
      <c r="H21" s="3" t="s">
        <v>5</v>
      </c>
      <c r="I21" s="3" t="s">
        <v>59</v>
      </c>
      <c r="J21" s="3" t="s">
        <v>60</v>
      </c>
      <c r="K21" s="3" t="s">
        <v>89</v>
      </c>
      <c r="L21" s="6"/>
      <c r="M21" s="6"/>
      <c r="N21" s="6" t="n">
        <v>500</v>
      </c>
      <c r="O21" s="3" t="s">
        <v>204</v>
      </c>
      <c r="P21" s="3" t="s">
        <v>73</v>
      </c>
      <c r="Q21" s="3" t="s">
        <v>64</v>
      </c>
      <c r="R21" s="3" t="s">
        <v>205</v>
      </c>
      <c r="S21" s="3" t="s">
        <v>206</v>
      </c>
      <c r="T21" s="7" t="s">
        <v>207</v>
      </c>
      <c r="U21" s="3"/>
    </row>
    <row r="22" customFormat="false" ht="66" hidden="false" customHeight="true" outlineLevel="0" collapsed="false">
      <c r="A22" s="2" t="s">
        <v>208</v>
      </c>
      <c r="B22" s="2" t="n">
        <v>30</v>
      </c>
      <c r="C22" s="2" t="s">
        <v>209</v>
      </c>
      <c r="D22" s="2" t="s">
        <v>210</v>
      </c>
      <c r="E22" s="2" t="s">
        <v>211</v>
      </c>
      <c r="F22" s="2" t="s">
        <v>155</v>
      </c>
      <c r="G22" s="2" t="s">
        <v>72</v>
      </c>
      <c r="H22" s="2" t="s">
        <v>5</v>
      </c>
      <c r="I22" s="2" t="s">
        <v>59</v>
      </c>
      <c r="J22" s="2" t="s">
        <v>82</v>
      </c>
      <c r="K22" s="2" t="s">
        <v>61</v>
      </c>
      <c r="L22" s="4" t="n">
        <v>35</v>
      </c>
      <c r="M22" s="4" t="n">
        <v>75</v>
      </c>
      <c r="N22" s="4"/>
      <c r="O22" s="2" t="s">
        <v>62</v>
      </c>
      <c r="P22" s="2" t="s">
        <v>212</v>
      </c>
      <c r="Q22" s="2" t="s">
        <v>64</v>
      </c>
      <c r="R22" s="2" t="s">
        <v>65</v>
      </c>
      <c r="S22" s="2" t="s">
        <v>213</v>
      </c>
      <c r="T22" s="5" t="s">
        <v>214</v>
      </c>
      <c r="U22" s="2"/>
    </row>
    <row r="23" customFormat="false" ht="66" hidden="false" customHeight="true" outlineLevel="0" collapsed="false">
      <c r="A23" s="3" t="s">
        <v>215</v>
      </c>
      <c r="B23" s="3" t="n">
        <v>32</v>
      </c>
      <c r="C23" s="3" t="s">
        <v>216</v>
      </c>
      <c r="D23" s="3" t="s">
        <v>217</v>
      </c>
      <c r="E23" s="3" t="s">
        <v>218</v>
      </c>
      <c r="F23" s="3" t="s">
        <v>219</v>
      </c>
      <c r="G23" s="3" t="s">
        <v>72</v>
      </c>
      <c r="H23" s="3" t="s">
        <v>5</v>
      </c>
      <c r="I23" s="3" t="s">
        <v>59</v>
      </c>
      <c r="J23" s="3" t="s">
        <v>82</v>
      </c>
      <c r="K23" s="3" t="s">
        <v>61</v>
      </c>
      <c r="L23" s="6" t="n">
        <v>40</v>
      </c>
      <c r="M23" s="6" t="n">
        <v>90</v>
      </c>
      <c r="N23" s="6"/>
      <c r="O23" s="3" t="s">
        <v>62</v>
      </c>
      <c r="P23" s="3" t="s">
        <v>73</v>
      </c>
      <c r="Q23" s="3" t="s">
        <v>64</v>
      </c>
      <c r="R23" s="3" t="s">
        <v>65</v>
      </c>
      <c r="S23" s="3" t="s">
        <v>220</v>
      </c>
      <c r="T23" s="7" t="s">
        <v>221</v>
      </c>
      <c r="U23" s="3"/>
    </row>
    <row r="24" customFormat="false" ht="66" hidden="false" customHeight="true" outlineLevel="0" collapsed="false">
      <c r="A24" s="2" t="s">
        <v>222</v>
      </c>
      <c r="B24" s="2" t="n">
        <v>33</v>
      </c>
      <c r="C24" s="2" t="s">
        <v>223</v>
      </c>
      <c r="D24" s="2" t="s">
        <v>224</v>
      </c>
      <c r="E24" s="2" t="s">
        <v>79</v>
      </c>
      <c r="F24" s="2" t="s">
        <v>225</v>
      </c>
      <c r="G24" s="2" t="s">
        <v>137</v>
      </c>
      <c r="H24" s="2" t="s">
        <v>5</v>
      </c>
      <c r="I24" s="2" t="s">
        <v>81</v>
      </c>
      <c r="J24" s="2" t="s">
        <v>82</v>
      </c>
      <c r="K24" s="2" t="s">
        <v>61</v>
      </c>
      <c r="L24" s="4" t="n">
        <v>100</v>
      </c>
      <c r="M24" s="4" t="n">
        <v>150</v>
      </c>
      <c r="N24" s="4"/>
      <c r="O24" s="2" t="s">
        <v>62</v>
      </c>
      <c r="P24" s="2" t="s">
        <v>226</v>
      </c>
      <c r="Q24" s="2" t="s">
        <v>64</v>
      </c>
      <c r="R24" s="2" t="s">
        <v>65</v>
      </c>
      <c r="S24" s="2" t="s">
        <v>227</v>
      </c>
      <c r="T24" s="5" t="s">
        <v>228</v>
      </c>
      <c r="U24" s="2" t="s">
        <v>229</v>
      </c>
    </row>
    <row r="25" customFormat="false" ht="66" hidden="false" customHeight="true" outlineLevel="0" collapsed="false">
      <c r="A25" s="3" t="s">
        <v>230</v>
      </c>
      <c r="B25" s="3" t="n">
        <v>34</v>
      </c>
      <c r="C25" s="3" t="s">
        <v>231</v>
      </c>
      <c r="D25" s="3" t="s">
        <v>232</v>
      </c>
      <c r="E25" s="3" t="s">
        <v>218</v>
      </c>
      <c r="F25" s="3" t="s">
        <v>233</v>
      </c>
      <c r="G25" s="3" t="s">
        <v>197</v>
      </c>
      <c r="H25" s="3" t="s">
        <v>5</v>
      </c>
      <c r="I25" s="3" t="s">
        <v>81</v>
      </c>
      <c r="J25" s="3" t="s">
        <v>82</v>
      </c>
      <c r="K25" s="3" t="s">
        <v>61</v>
      </c>
      <c r="L25" s="6"/>
      <c r="M25" s="6"/>
      <c r="N25" s="6"/>
      <c r="O25" s="3" t="s">
        <v>177</v>
      </c>
      <c r="P25" s="3" t="s">
        <v>73</v>
      </c>
      <c r="Q25" s="3" t="s">
        <v>64</v>
      </c>
      <c r="R25" s="3" t="s">
        <v>65</v>
      </c>
      <c r="S25" s="3" t="s">
        <v>234</v>
      </c>
      <c r="T25" s="7" t="s">
        <v>235</v>
      </c>
      <c r="U25" s="3"/>
    </row>
    <row r="26" customFormat="false" ht="66" hidden="false" customHeight="true" outlineLevel="0" collapsed="false">
      <c r="A26" s="2" t="s">
        <v>236</v>
      </c>
      <c r="B26" s="2" t="n">
        <v>35</v>
      </c>
      <c r="C26" s="2" t="s">
        <v>237</v>
      </c>
      <c r="D26" s="2" t="s">
        <v>238</v>
      </c>
      <c r="E26" s="2" t="s">
        <v>218</v>
      </c>
      <c r="F26" s="2" t="s">
        <v>239</v>
      </c>
      <c r="G26" s="2" t="s">
        <v>137</v>
      </c>
      <c r="H26" s="2" t="s">
        <v>5</v>
      </c>
      <c r="I26" s="2" t="s">
        <v>81</v>
      </c>
      <c r="J26" s="2" t="s">
        <v>60</v>
      </c>
      <c r="K26" s="2" t="s">
        <v>89</v>
      </c>
      <c r="L26" s="4"/>
      <c r="M26" s="4"/>
      <c r="N26" s="4" t="n">
        <v>1500</v>
      </c>
      <c r="O26" s="2" t="s">
        <v>90</v>
      </c>
      <c r="P26" s="2" t="s">
        <v>73</v>
      </c>
      <c r="Q26" s="2" t="s">
        <v>64</v>
      </c>
      <c r="R26" s="2" t="s">
        <v>65</v>
      </c>
      <c r="S26" s="2" t="s">
        <v>240</v>
      </c>
      <c r="T26" s="5" t="s">
        <v>241</v>
      </c>
      <c r="U26" s="2"/>
    </row>
    <row r="27" customFormat="false" ht="66" hidden="false" customHeight="true" outlineLevel="0" collapsed="false">
      <c r="A27" s="3" t="s">
        <v>242</v>
      </c>
      <c r="B27" s="3" t="n">
        <v>36</v>
      </c>
      <c r="C27" s="3" t="s">
        <v>243</v>
      </c>
      <c r="D27" s="3" t="s">
        <v>244</v>
      </c>
      <c r="E27" s="3" t="s">
        <v>79</v>
      </c>
      <c r="F27" s="3" t="s">
        <v>245</v>
      </c>
      <c r="G27" s="3" t="s">
        <v>156</v>
      </c>
      <c r="H27" s="3" t="s">
        <v>5</v>
      </c>
      <c r="I27" s="3" t="s">
        <v>59</v>
      </c>
      <c r="J27" s="3" t="s">
        <v>82</v>
      </c>
      <c r="K27" s="3" t="s">
        <v>61</v>
      </c>
      <c r="L27" s="6" t="n">
        <v>40</v>
      </c>
      <c r="M27" s="6" t="n">
        <v>90</v>
      </c>
      <c r="N27" s="6"/>
      <c r="O27" s="3" t="s">
        <v>62</v>
      </c>
      <c r="P27" s="3" t="s">
        <v>73</v>
      </c>
      <c r="Q27" s="3" t="s">
        <v>64</v>
      </c>
      <c r="R27" s="3" t="s">
        <v>65</v>
      </c>
      <c r="S27" s="3" t="s">
        <v>246</v>
      </c>
      <c r="T27" s="7" t="s">
        <v>247</v>
      </c>
      <c r="U27" s="3"/>
    </row>
    <row r="28" customFormat="false" ht="66" hidden="false" customHeight="true" outlineLevel="0" collapsed="false">
      <c r="A28" s="2" t="s">
        <v>248</v>
      </c>
      <c r="B28" s="2" t="n">
        <v>37</v>
      </c>
      <c r="C28" s="2" t="s">
        <v>249</v>
      </c>
      <c r="D28" s="2" t="s">
        <v>250</v>
      </c>
      <c r="E28" s="2" t="s">
        <v>218</v>
      </c>
      <c r="F28" s="2" t="s">
        <v>219</v>
      </c>
      <c r="G28" s="2" t="s">
        <v>58</v>
      </c>
      <c r="H28" s="2" t="s">
        <v>5</v>
      </c>
      <c r="I28" s="2" t="s">
        <v>59</v>
      </c>
      <c r="J28" s="2" t="s">
        <v>60</v>
      </c>
      <c r="K28" s="2" t="s">
        <v>61</v>
      </c>
      <c r="L28" s="4" t="n">
        <v>20</v>
      </c>
      <c r="M28" s="4" t="n">
        <v>70</v>
      </c>
      <c r="N28" s="4"/>
      <c r="O28" s="2" t="s">
        <v>62</v>
      </c>
      <c r="P28" s="2" t="s">
        <v>73</v>
      </c>
      <c r="Q28" s="2" t="s">
        <v>64</v>
      </c>
      <c r="R28" s="2" t="s">
        <v>65</v>
      </c>
      <c r="S28" s="2" t="s">
        <v>251</v>
      </c>
      <c r="T28" s="5" t="s">
        <v>252</v>
      </c>
      <c r="U28" s="2"/>
    </row>
    <row r="29" customFormat="false" ht="66" hidden="false" customHeight="true" outlineLevel="0" collapsed="false">
      <c r="A29" s="3" t="s">
        <v>253</v>
      </c>
      <c r="B29" s="3" t="n">
        <v>38</v>
      </c>
      <c r="C29" s="3" t="s">
        <v>254</v>
      </c>
      <c r="D29" s="3" t="s">
        <v>255</v>
      </c>
      <c r="E29" s="3" t="s">
        <v>218</v>
      </c>
      <c r="F29" s="3" t="s">
        <v>219</v>
      </c>
      <c r="G29" s="3" t="s">
        <v>137</v>
      </c>
      <c r="H29" s="3" t="s">
        <v>5</v>
      </c>
      <c r="I29" s="3" t="s">
        <v>81</v>
      </c>
      <c r="J29" s="3" t="s">
        <v>82</v>
      </c>
      <c r="K29" s="3" t="s">
        <v>61</v>
      </c>
      <c r="L29" s="6" t="n">
        <v>50</v>
      </c>
      <c r="M29" s="6" t="n">
        <v>175</v>
      </c>
      <c r="N29" s="6"/>
      <c r="O29" s="3" t="s">
        <v>62</v>
      </c>
      <c r="P29" s="3" t="s">
        <v>73</v>
      </c>
      <c r="Q29" s="3" t="s">
        <v>64</v>
      </c>
      <c r="R29" s="3" t="s">
        <v>65</v>
      </c>
      <c r="S29" s="3" t="s">
        <v>256</v>
      </c>
      <c r="T29" s="7" t="s">
        <v>257</v>
      </c>
      <c r="U29" s="3"/>
    </row>
    <row r="30" customFormat="false" ht="66" hidden="false" customHeight="true" outlineLevel="0" collapsed="false">
      <c r="A30" s="2" t="s">
        <v>258</v>
      </c>
      <c r="B30" s="2" t="n">
        <v>39</v>
      </c>
      <c r="C30" s="2" t="s">
        <v>259</v>
      </c>
      <c r="D30" s="2" t="s">
        <v>260</v>
      </c>
      <c r="E30" s="2" t="s">
        <v>103</v>
      </c>
      <c r="F30" s="2" t="s">
        <v>261</v>
      </c>
      <c r="G30" s="2" t="s">
        <v>262</v>
      </c>
      <c r="H30" s="2" t="s">
        <v>5</v>
      </c>
      <c r="I30" s="2" t="s">
        <v>59</v>
      </c>
      <c r="J30" s="2" t="s">
        <v>82</v>
      </c>
      <c r="K30" s="2" t="s">
        <v>61</v>
      </c>
      <c r="L30" s="4" t="n">
        <v>30</v>
      </c>
      <c r="M30" s="4" t="n">
        <v>45</v>
      </c>
      <c r="N30" s="4"/>
      <c r="O30" s="2" t="s">
        <v>62</v>
      </c>
      <c r="P30" s="2" t="s">
        <v>73</v>
      </c>
      <c r="Q30" s="2" t="s">
        <v>64</v>
      </c>
      <c r="R30" s="2" t="s">
        <v>65</v>
      </c>
      <c r="S30" s="2" t="s">
        <v>263</v>
      </c>
      <c r="T30" s="5" t="s">
        <v>264</v>
      </c>
      <c r="U30" s="2" t="s">
        <v>265</v>
      </c>
    </row>
    <row r="31" customFormat="false" ht="66" hidden="false" customHeight="true" outlineLevel="0" collapsed="false">
      <c r="A31" s="3" t="s">
        <v>266</v>
      </c>
      <c r="B31" s="3" t="n">
        <v>40</v>
      </c>
      <c r="C31" s="3" t="s">
        <v>267</v>
      </c>
      <c r="D31" s="3" t="s">
        <v>268</v>
      </c>
      <c r="E31" s="3" t="s">
        <v>56</v>
      </c>
      <c r="F31" s="3" t="s">
        <v>269</v>
      </c>
      <c r="G31" s="3" t="s">
        <v>97</v>
      </c>
      <c r="H31" s="3" t="s">
        <v>5</v>
      </c>
      <c r="I31" s="3" t="s">
        <v>59</v>
      </c>
      <c r="J31" s="3" t="s">
        <v>60</v>
      </c>
      <c r="K31" s="3" t="s">
        <v>61</v>
      </c>
      <c r="L31" s="6"/>
      <c r="M31" s="6"/>
      <c r="N31" s="6"/>
      <c r="O31" s="3" t="s">
        <v>177</v>
      </c>
      <c r="P31" s="3" t="s">
        <v>73</v>
      </c>
      <c r="Q31" s="3" t="s">
        <v>64</v>
      </c>
      <c r="R31" s="3" t="s">
        <v>65</v>
      </c>
      <c r="S31" s="3" t="s">
        <v>270</v>
      </c>
      <c r="T31" s="7" t="s">
        <v>271</v>
      </c>
      <c r="U31" s="3"/>
    </row>
    <row r="32" customFormat="false" ht="66" hidden="false" customHeight="true" outlineLevel="0" collapsed="false">
      <c r="A32" s="2" t="s">
        <v>272</v>
      </c>
      <c r="B32" s="2" t="n">
        <v>42</v>
      </c>
      <c r="C32" s="2" t="s">
        <v>273</v>
      </c>
      <c r="D32" s="2" t="s">
        <v>274</v>
      </c>
      <c r="E32" s="2" t="s">
        <v>218</v>
      </c>
      <c r="F32" s="2" t="s">
        <v>275</v>
      </c>
      <c r="G32" s="2" t="s">
        <v>156</v>
      </c>
      <c r="H32" s="2" t="s">
        <v>5</v>
      </c>
      <c r="I32" s="2" t="s">
        <v>59</v>
      </c>
      <c r="J32" s="2" t="s">
        <v>60</v>
      </c>
      <c r="K32" s="2" t="s">
        <v>61</v>
      </c>
      <c r="L32" s="4"/>
      <c r="M32" s="4"/>
      <c r="N32" s="4"/>
      <c r="O32" s="2" t="s">
        <v>177</v>
      </c>
      <c r="P32" s="2" t="s">
        <v>276</v>
      </c>
      <c r="Q32" s="2" t="s">
        <v>64</v>
      </c>
      <c r="R32" s="2" t="s">
        <v>65</v>
      </c>
      <c r="S32" s="2" t="s">
        <v>277</v>
      </c>
      <c r="T32" s="5" t="s">
        <v>278</v>
      </c>
      <c r="U32" s="2"/>
    </row>
    <row r="33" customFormat="false" ht="66" hidden="false" customHeight="true" outlineLevel="0" collapsed="false">
      <c r="A33" s="3" t="s">
        <v>279</v>
      </c>
      <c r="B33" s="3" t="n">
        <v>44</v>
      </c>
      <c r="C33" s="3" t="s">
        <v>280</v>
      </c>
      <c r="D33" s="3" t="s">
        <v>281</v>
      </c>
      <c r="E33" s="3" t="s">
        <v>56</v>
      </c>
      <c r="F33" s="3" t="s">
        <v>282</v>
      </c>
      <c r="G33" s="3" t="s">
        <v>283</v>
      </c>
      <c r="H33" s="3" t="s">
        <v>5</v>
      </c>
      <c r="I33" s="3" t="s">
        <v>59</v>
      </c>
      <c r="J33" s="3" t="s">
        <v>60</v>
      </c>
      <c r="K33" s="3" t="s">
        <v>61</v>
      </c>
      <c r="L33" s="6" t="n">
        <v>20</v>
      </c>
      <c r="M33" s="6" t="n">
        <v>40</v>
      </c>
      <c r="N33" s="6"/>
      <c r="O33" s="3" t="s">
        <v>62</v>
      </c>
      <c r="P33" s="3" t="s">
        <v>73</v>
      </c>
      <c r="Q33" s="3" t="s">
        <v>119</v>
      </c>
      <c r="R33" s="3" t="s">
        <v>65</v>
      </c>
      <c r="S33" s="3" t="s">
        <v>284</v>
      </c>
      <c r="T33" s="7" t="s">
        <v>285</v>
      </c>
      <c r="U33" s="3"/>
    </row>
    <row r="34" customFormat="false" ht="66" hidden="false" customHeight="true" outlineLevel="0" collapsed="false">
      <c r="A34" s="2" t="s">
        <v>286</v>
      </c>
      <c r="B34" s="2" t="n">
        <v>45</v>
      </c>
      <c r="C34" s="2" t="s">
        <v>287</v>
      </c>
      <c r="D34" s="2" t="s">
        <v>288</v>
      </c>
      <c r="E34" s="2" t="s">
        <v>211</v>
      </c>
      <c r="F34" s="2" t="s">
        <v>289</v>
      </c>
      <c r="G34" s="2" t="s">
        <v>112</v>
      </c>
      <c r="H34" s="2" t="s">
        <v>5</v>
      </c>
      <c r="I34" s="2" t="s">
        <v>59</v>
      </c>
      <c r="J34" s="2" t="s">
        <v>60</v>
      </c>
      <c r="K34" s="2" t="s">
        <v>89</v>
      </c>
      <c r="L34" s="4"/>
      <c r="M34" s="4"/>
      <c r="N34" s="4" t="n">
        <v>300</v>
      </c>
      <c r="O34" s="2" t="s">
        <v>90</v>
      </c>
      <c r="P34" s="2" t="s">
        <v>178</v>
      </c>
      <c r="Q34" s="2" t="s">
        <v>64</v>
      </c>
      <c r="R34" s="2" t="s">
        <v>65</v>
      </c>
      <c r="S34" s="2" t="s">
        <v>290</v>
      </c>
      <c r="T34" s="5" t="s">
        <v>291</v>
      </c>
      <c r="U34" s="2"/>
    </row>
    <row r="35" customFormat="false" ht="66" hidden="false" customHeight="true" outlineLevel="0" collapsed="false">
      <c r="A35" s="3" t="s">
        <v>292</v>
      </c>
      <c r="B35" s="3" t="n">
        <v>48</v>
      </c>
      <c r="C35" s="3" t="s">
        <v>293</v>
      </c>
      <c r="D35" s="3" t="s">
        <v>294</v>
      </c>
      <c r="E35" s="3" t="s">
        <v>79</v>
      </c>
      <c r="F35" s="3" t="s">
        <v>111</v>
      </c>
      <c r="G35" s="3" t="s">
        <v>58</v>
      </c>
      <c r="H35" s="3" t="s">
        <v>5</v>
      </c>
      <c r="I35" s="3" t="s">
        <v>59</v>
      </c>
      <c r="J35" s="3" t="s">
        <v>60</v>
      </c>
      <c r="K35" s="3" t="s">
        <v>89</v>
      </c>
      <c r="L35" s="6"/>
      <c r="M35" s="6"/>
      <c r="N35" s="6" t="n">
        <v>5</v>
      </c>
      <c r="O35" s="3" t="s">
        <v>90</v>
      </c>
      <c r="P35" s="3" t="s">
        <v>73</v>
      </c>
      <c r="Q35" s="3" t="s">
        <v>64</v>
      </c>
      <c r="R35" s="3" t="s">
        <v>65</v>
      </c>
      <c r="S35" s="3" t="s">
        <v>295</v>
      </c>
      <c r="T35" s="7" t="s">
        <v>296</v>
      </c>
      <c r="U35" s="3"/>
    </row>
    <row r="36" customFormat="false" ht="66" hidden="false" customHeight="true" outlineLevel="0" collapsed="false">
      <c r="A36" s="2" t="s">
        <v>297</v>
      </c>
      <c r="B36" s="2" t="n">
        <v>49</v>
      </c>
      <c r="C36" s="2" t="s">
        <v>298</v>
      </c>
      <c r="D36" s="2" t="s">
        <v>299</v>
      </c>
      <c r="E36" s="2" t="s">
        <v>79</v>
      </c>
      <c r="F36" s="2" t="s">
        <v>300</v>
      </c>
      <c r="G36" s="2" t="s">
        <v>72</v>
      </c>
      <c r="H36" s="2" t="s">
        <v>5</v>
      </c>
      <c r="I36" s="2" t="s">
        <v>59</v>
      </c>
      <c r="J36" s="2" t="s">
        <v>82</v>
      </c>
      <c r="K36" s="2" t="s">
        <v>89</v>
      </c>
      <c r="L36" s="4"/>
      <c r="M36" s="4"/>
      <c r="N36" s="4" t="n">
        <v>300</v>
      </c>
      <c r="O36" s="2" t="s">
        <v>90</v>
      </c>
      <c r="P36" s="2" t="s">
        <v>73</v>
      </c>
      <c r="Q36" s="2" t="s">
        <v>64</v>
      </c>
      <c r="R36" s="2" t="s">
        <v>65</v>
      </c>
      <c r="S36" s="2" t="s">
        <v>301</v>
      </c>
      <c r="T36" s="5" t="s">
        <v>302</v>
      </c>
      <c r="U36" s="2"/>
    </row>
    <row r="37" customFormat="false" ht="66" hidden="false" customHeight="true" outlineLevel="0" collapsed="false">
      <c r="A37" s="3" t="s">
        <v>303</v>
      </c>
      <c r="B37" s="3" t="n">
        <v>51</v>
      </c>
      <c r="C37" s="3" t="s">
        <v>304</v>
      </c>
      <c r="D37" s="3" t="s">
        <v>305</v>
      </c>
      <c r="E37" s="3" t="s">
        <v>79</v>
      </c>
      <c r="F37" s="3" t="s">
        <v>155</v>
      </c>
      <c r="G37" s="3" t="s">
        <v>112</v>
      </c>
      <c r="H37" s="3" t="s">
        <v>5</v>
      </c>
      <c r="I37" s="3" t="s">
        <v>59</v>
      </c>
      <c r="J37" s="3" t="s">
        <v>60</v>
      </c>
      <c r="K37" s="3" t="s">
        <v>61</v>
      </c>
      <c r="L37" s="6"/>
      <c r="M37" s="6"/>
      <c r="N37" s="6"/>
      <c r="O37" s="3" t="s">
        <v>177</v>
      </c>
      <c r="P37" s="3" t="s">
        <v>73</v>
      </c>
      <c r="Q37" s="3" t="s">
        <v>64</v>
      </c>
      <c r="R37" s="3" t="s">
        <v>65</v>
      </c>
      <c r="S37" s="3" t="s">
        <v>306</v>
      </c>
      <c r="T37" s="7" t="s">
        <v>307</v>
      </c>
      <c r="U37" s="3"/>
    </row>
    <row r="38" customFormat="false" ht="66" hidden="false" customHeight="true" outlineLevel="0" collapsed="false">
      <c r="A38" s="2" t="s">
        <v>308</v>
      </c>
      <c r="B38" s="2" t="n">
        <v>52</v>
      </c>
      <c r="C38" s="2" t="s">
        <v>309</v>
      </c>
      <c r="D38" s="2" t="s">
        <v>310</v>
      </c>
      <c r="E38" s="2" t="s">
        <v>211</v>
      </c>
      <c r="F38" s="2" t="s">
        <v>311</v>
      </c>
      <c r="G38" s="2" t="s">
        <v>112</v>
      </c>
      <c r="H38" s="2" t="s">
        <v>5</v>
      </c>
      <c r="I38" s="2" t="s">
        <v>59</v>
      </c>
      <c r="J38" s="2" t="s">
        <v>82</v>
      </c>
      <c r="K38" s="2" t="s">
        <v>61</v>
      </c>
      <c r="L38" s="4"/>
      <c r="M38" s="4"/>
      <c r="N38" s="4"/>
      <c r="O38" s="2" t="s">
        <v>177</v>
      </c>
      <c r="P38" s="2" t="s">
        <v>73</v>
      </c>
      <c r="Q38" s="2" t="s">
        <v>64</v>
      </c>
      <c r="R38" s="2" t="s">
        <v>65</v>
      </c>
      <c r="S38" s="2" t="s">
        <v>312</v>
      </c>
      <c r="T38" s="5" t="s">
        <v>313</v>
      </c>
      <c r="U38" s="2"/>
    </row>
    <row r="39" customFormat="false" ht="66" hidden="false" customHeight="true" outlineLevel="0" collapsed="false">
      <c r="A39" s="3" t="s">
        <v>314</v>
      </c>
      <c r="B39" s="3" t="n">
        <v>56</v>
      </c>
      <c r="C39" s="3" t="s">
        <v>315</v>
      </c>
      <c r="D39" s="3" t="s">
        <v>316</v>
      </c>
      <c r="E39" s="3" t="s">
        <v>56</v>
      </c>
      <c r="F39" s="3" t="s">
        <v>317</v>
      </c>
      <c r="G39" s="3" t="s">
        <v>58</v>
      </c>
      <c r="H39" s="3" t="s">
        <v>5</v>
      </c>
      <c r="I39" s="3" t="s">
        <v>59</v>
      </c>
      <c r="J39" s="3" t="s">
        <v>82</v>
      </c>
      <c r="K39" s="3" t="s">
        <v>61</v>
      </c>
      <c r="L39" s="6"/>
      <c r="M39" s="6"/>
      <c r="N39" s="6"/>
      <c r="O39" s="3" t="s">
        <v>177</v>
      </c>
      <c r="P39" s="3" t="s">
        <v>73</v>
      </c>
      <c r="Q39" s="3" t="s">
        <v>64</v>
      </c>
      <c r="R39" s="3" t="s">
        <v>65</v>
      </c>
      <c r="S39" s="3" t="s">
        <v>318</v>
      </c>
      <c r="T39" s="7" t="s">
        <v>319</v>
      </c>
      <c r="U39" s="3"/>
    </row>
    <row r="40" customFormat="false" ht="66" hidden="false" customHeight="true" outlineLevel="0" collapsed="false">
      <c r="A40" s="2" t="s">
        <v>320</v>
      </c>
      <c r="B40" s="2" t="n">
        <v>57</v>
      </c>
      <c r="C40" s="2" t="s">
        <v>321</v>
      </c>
      <c r="D40" s="2" t="s">
        <v>322</v>
      </c>
      <c r="E40" s="2" t="s">
        <v>211</v>
      </c>
      <c r="F40" s="2" t="s">
        <v>323</v>
      </c>
      <c r="G40" s="2" t="s">
        <v>72</v>
      </c>
      <c r="H40" s="2" t="s">
        <v>5</v>
      </c>
      <c r="I40" s="2" t="s">
        <v>81</v>
      </c>
      <c r="J40" s="2" t="s">
        <v>60</v>
      </c>
      <c r="K40" s="2" t="s">
        <v>61</v>
      </c>
      <c r="L40" s="4" t="n">
        <v>45</v>
      </c>
      <c r="M40" s="4" t="n">
        <v>150</v>
      </c>
      <c r="N40" s="4"/>
      <c r="O40" s="2" t="s">
        <v>62</v>
      </c>
      <c r="P40" s="2" t="s">
        <v>73</v>
      </c>
      <c r="Q40" s="2" t="s">
        <v>64</v>
      </c>
      <c r="R40" s="2" t="s">
        <v>65</v>
      </c>
      <c r="S40" s="2" t="s">
        <v>324</v>
      </c>
      <c r="T40" s="5" t="s">
        <v>325</v>
      </c>
      <c r="U40" s="2"/>
    </row>
    <row r="41" customFormat="false" ht="66" hidden="false" customHeight="true" outlineLevel="0" collapsed="false">
      <c r="A41" s="3" t="s">
        <v>326</v>
      </c>
      <c r="B41" s="3" t="n">
        <v>58</v>
      </c>
      <c r="C41" s="3" t="s">
        <v>327</v>
      </c>
      <c r="D41" s="3" t="s">
        <v>328</v>
      </c>
      <c r="E41" s="3" t="s">
        <v>218</v>
      </c>
      <c r="F41" s="3" t="s">
        <v>329</v>
      </c>
      <c r="G41" s="3" t="s">
        <v>72</v>
      </c>
      <c r="H41" s="3" t="s">
        <v>5</v>
      </c>
      <c r="I41" s="3" t="s">
        <v>59</v>
      </c>
      <c r="J41" s="3" t="s">
        <v>82</v>
      </c>
      <c r="K41" s="3" t="s">
        <v>61</v>
      </c>
      <c r="L41" s="6" t="n">
        <v>15</v>
      </c>
      <c r="M41" s="6" t="n">
        <v>60</v>
      </c>
      <c r="N41" s="6"/>
      <c r="O41" s="3" t="s">
        <v>62</v>
      </c>
      <c r="P41" s="3" t="s">
        <v>212</v>
      </c>
      <c r="Q41" s="3" t="s">
        <v>119</v>
      </c>
      <c r="R41" s="3" t="s">
        <v>65</v>
      </c>
      <c r="S41" s="3" t="s">
        <v>330</v>
      </c>
      <c r="T41" s="7" t="s">
        <v>331</v>
      </c>
      <c r="U41" s="3"/>
    </row>
    <row r="42" customFormat="false" ht="66" hidden="false" customHeight="true" outlineLevel="0" collapsed="false">
      <c r="A42" s="2" t="s">
        <v>332</v>
      </c>
      <c r="B42" s="2" t="n">
        <v>59</v>
      </c>
      <c r="C42" s="2" t="s">
        <v>333</v>
      </c>
      <c r="D42" s="2" t="s">
        <v>334</v>
      </c>
      <c r="E42" s="2" t="s">
        <v>211</v>
      </c>
      <c r="F42" s="2" t="s">
        <v>155</v>
      </c>
      <c r="G42" s="2" t="s">
        <v>58</v>
      </c>
      <c r="H42" s="2" t="s">
        <v>5</v>
      </c>
      <c r="I42" s="2" t="s">
        <v>59</v>
      </c>
      <c r="J42" s="2" t="s">
        <v>60</v>
      </c>
      <c r="K42" s="2" t="s">
        <v>61</v>
      </c>
      <c r="L42" s="4" t="n">
        <v>50</v>
      </c>
      <c r="M42" s="4" t="n">
        <v>70</v>
      </c>
      <c r="N42" s="4"/>
      <c r="O42" s="2" t="s">
        <v>62</v>
      </c>
      <c r="P42" s="2" t="s">
        <v>63</v>
      </c>
      <c r="Q42" s="2" t="s">
        <v>64</v>
      </c>
      <c r="R42" s="2" t="s">
        <v>65</v>
      </c>
      <c r="S42" s="2" t="s">
        <v>335</v>
      </c>
      <c r="T42" s="5" t="s">
        <v>336</v>
      </c>
      <c r="U42" s="2"/>
    </row>
    <row r="43" customFormat="false" ht="66" hidden="false" customHeight="true" outlineLevel="0" collapsed="false">
      <c r="A43" s="3" t="s">
        <v>337</v>
      </c>
      <c r="B43" s="3" t="n">
        <v>60</v>
      </c>
      <c r="C43" s="3" t="s">
        <v>338</v>
      </c>
      <c r="D43" s="3" t="s">
        <v>339</v>
      </c>
      <c r="E43" s="3" t="s">
        <v>103</v>
      </c>
      <c r="F43" s="3" t="s">
        <v>340</v>
      </c>
      <c r="G43" s="3" t="s">
        <v>58</v>
      </c>
      <c r="H43" s="3" t="s">
        <v>5</v>
      </c>
      <c r="I43" s="3" t="s">
        <v>59</v>
      </c>
      <c r="J43" s="3" t="s">
        <v>82</v>
      </c>
      <c r="K43" s="3" t="s">
        <v>89</v>
      </c>
      <c r="L43" s="6"/>
      <c r="M43" s="6"/>
      <c r="N43" s="6" t="n">
        <v>100</v>
      </c>
      <c r="O43" s="3" t="s">
        <v>204</v>
      </c>
      <c r="P43" s="3" t="s">
        <v>73</v>
      </c>
      <c r="Q43" s="3" t="s">
        <v>64</v>
      </c>
      <c r="R43" s="3" t="s">
        <v>65</v>
      </c>
      <c r="S43" s="3" t="s">
        <v>341</v>
      </c>
      <c r="T43" s="7" t="s">
        <v>342</v>
      </c>
      <c r="U43" s="3"/>
    </row>
    <row r="44" customFormat="false" ht="66" hidden="false" customHeight="true" outlineLevel="0" collapsed="false">
      <c r="A44" s="2" t="s">
        <v>343</v>
      </c>
      <c r="B44" s="2" t="n">
        <v>61</v>
      </c>
      <c r="C44" s="2" t="s">
        <v>344</v>
      </c>
      <c r="D44" s="2" t="s">
        <v>345</v>
      </c>
      <c r="E44" s="2" t="s">
        <v>218</v>
      </c>
      <c r="F44" s="2" t="s">
        <v>346</v>
      </c>
      <c r="G44" s="2" t="s">
        <v>72</v>
      </c>
      <c r="H44" s="2" t="s">
        <v>5</v>
      </c>
      <c r="I44" s="2" t="s">
        <v>59</v>
      </c>
      <c r="J44" s="2" t="s">
        <v>82</v>
      </c>
      <c r="K44" s="2" t="s">
        <v>61</v>
      </c>
      <c r="L44" s="4" t="n">
        <v>40</v>
      </c>
      <c r="M44" s="4" t="n">
        <v>100</v>
      </c>
      <c r="N44" s="4"/>
      <c r="O44" s="2" t="s">
        <v>62</v>
      </c>
      <c r="P44" s="2" t="s">
        <v>73</v>
      </c>
      <c r="Q44" s="2" t="s">
        <v>64</v>
      </c>
      <c r="R44" s="2" t="s">
        <v>65</v>
      </c>
      <c r="S44" s="2" t="s">
        <v>347</v>
      </c>
      <c r="T44" s="5" t="s">
        <v>348</v>
      </c>
      <c r="U44" s="2"/>
    </row>
    <row r="45" customFormat="false" ht="66" hidden="false" customHeight="true" outlineLevel="0" collapsed="false">
      <c r="A45" s="3" t="s">
        <v>349</v>
      </c>
      <c r="B45" s="3" t="n">
        <v>62</v>
      </c>
      <c r="C45" s="3" t="s">
        <v>350</v>
      </c>
      <c r="D45" s="3" t="s">
        <v>351</v>
      </c>
      <c r="E45" s="3" t="s">
        <v>79</v>
      </c>
      <c r="F45" s="3" t="s">
        <v>352</v>
      </c>
      <c r="G45" s="3" t="s">
        <v>156</v>
      </c>
      <c r="H45" s="3" t="s">
        <v>5</v>
      </c>
      <c r="I45" s="3" t="s">
        <v>59</v>
      </c>
      <c r="J45" s="3" t="s">
        <v>82</v>
      </c>
      <c r="K45" s="3" t="s">
        <v>61</v>
      </c>
      <c r="L45" s="6" t="n">
        <v>30</v>
      </c>
      <c r="M45" s="6" t="n">
        <v>70</v>
      </c>
      <c r="N45" s="6"/>
      <c r="O45" s="3" t="s">
        <v>62</v>
      </c>
      <c r="P45" s="3" t="s">
        <v>73</v>
      </c>
      <c r="Q45" s="3" t="s">
        <v>64</v>
      </c>
      <c r="R45" s="3" t="s">
        <v>65</v>
      </c>
      <c r="S45" s="3" t="s">
        <v>353</v>
      </c>
      <c r="T45" s="7" t="s">
        <v>354</v>
      </c>
      <c r="U45" s="3"/>
    </row>
    <row r="46" customFormat="false" ht="66" hidden="false" customHeight="true" outlineLevel="0" collapsed="false">
      <c r="A46" s="2" t="s">
        <v>355</v>
      </c>
      <c r="B46" s="2" t="n">
        <v>66</v>
      </c>
      <c r="C46" s="2" t="s">
        <v>356</v>
      </c>
      <c r="D46" s="2" t="s">
        <v>357</v>
      </c>
      <c r="E46" s="2" t="s">
        <v>218</v>
      </c>
      <c r="F46" s="2" t="s">
        <v>358</v>
      </c>
      <c r="G46" s="2" t="s">
        <v>127</v>
      </c>
      <c r="H46" s="2" t="s">
        <v>5</v>
      </c>
      <c r="I46" s="2" t="s">
        <v>59</v>
      </c>
      <c r="J46" s="2" t="s">
        <v>82</v>
      </c>
      <c r="K46" s="2" t="s">
        <v>61</v>
      </c>
      <c r="L46" s="4" t="n">
        <v>40</v>
      </c>
      <c r="M46" s="4" t="n">
        <v>85</v>
      </c>
      <c r="N46" s="4"/>
      <c r="O46" s="2" t="s">
        <v>62</v>
      </c>
      <c r="P46" s="2" t="s">
        <v>73</v>
      </c>
      <c r="Q46" s="2" t="s">
        <v>64</v>
      </c>
      <c r="R46" s="2" t="s">
        <v>65</v>
      </c>
      <c r="S46" s="2" t="s">
        <v>359</v>
      </c>
      <c r="T46" s="5" t="s">
        <v>360</v>
      </c>
      <c r="U46" s="2"/>
    </row>
    <row r="47" customFormat="false" ht="66" hidden="false" customHeight="true" outlineLevel="0" collapsed="false">
      <c r="A47" s="3" t="s">
        <v>361</v>
      </c>
      <c r="B47" s="3" t="n">
        <v>75</v>
      </c>
      <c r="C47" s="3" t="s">
        <v>362</v>
      </c>
      <c r="D47" s="3" t="s">
        <v>363</v>
      </c>
      <c r="E47" s="3" t="s">
        <v>56</v>
      </c>
      <c r="F47" s="3" t="s">
        <v>364</v>
      </c>
      <c r="G47" s="3" t="s">
        <v>72</v>
      </c>
      <c r="H47" s="3" t="s">
        <v>5</v>
      </c>
      <c r="I47" s="3" t="s">
        <v>59</v>
      </c>
      <c r="J47" s="3" t="s">
        <v>82</v>
      </c>
      <c r="K47" s="3" t="s">
        <v>61</v>
      </c>
      <c r="L47" s="6" t="n">
        <v>40</v>
      </c>
      <c r="M47" s="6" t="n">
        <v>80</v>
      </c>
      <c r="N47" s="6"/>
      <c r="O47" s="3" t="s">
        <v>62</v>
      </c>
      <c r="P47" s="3" t="s">
        <v>212</v>
      </c>
      <c r="Q47" s="3" t="s">
        <v>64</v>
      </c>
      <c r="R47" s="3" t="s">
        <v>65</v>
      </c>
      <c r="S47" s="3" t="s">
        <v>365</v>
      </c>
      <c r="T47" s="7" t="s">
        <v>366</v>
      </c>
      <c r="U47" s="3" t="s">
        <v>367</v>
      </c>
    </row>
    <row r="48" customFormat="false" ht="66" hidden="false" customHeight="true" outlineLevel="0" collapsed="false">
      <c r="A48" s="2" t="s">
        <v>368</v>
      </c>
      <c r="B48" s="2" t="n">
        <v>77</v>
      </c>
      <c r="C48" s="2" t="s">
        <v>369</v>
      </c>
      <c r="D48" s="2" t="s">
        <v>370</v>
      </c>
      <c r="E48" s="2" t="s">
        <v>56</v>
      </c>
      <c r="F48" s="2" t="s">
        <v>371</v>
      </c>
      <c r="G48" s="2" t="s">
        <v>72</v>
      </c>
      <c r="H48" s="2" t="s">
        <v>5</v>
      </c>
      <c r="I48" s="2" t="s">
        <v>59</v>
      </c>
      <c r="J48" s="2" t="s">
        <v>60</v>
      </c>
      <c r="K48" s="2" t="s">
        <v>61</v>
      </c>
      <c r="L48" s="4" t="n">
        <v>20</v>
      </c>
      <c r="M48" s="4" t="n">
        <v>26</v>
      </c>
      <c r="N48" s="4"/>
      <c r="O48" s="2" t="s">
        <v>62</v>
      </c>
      <c r="P48" s="2" t="s">
        <v>73</v>
      </c>
      <c r="Q48" s="2" t="s">
        <v>64</v>
      </c>
      <c r="R48" s="2" t="s">
        <v>65</v>
      </c>
      <c r="S48" s="2" t="s">
        <v>372</v>
      </c>
      <c r="T48" s="5" t="s">
        <v>373</v>
      </c>
      <c r="U48" s="2"/>
    </row>
    <row r="49" customFormat="false" ht="66" hidden="false" customHeight="true" outlineLevel="0" collapsed="false">
      <c r="A49" s="3" t="s">
        <v>374</v>
      </c>
      <c r="B49" s="3" t="n">
        <v>81</v>
      </c>
      <c r="C49" s="3" t="s">
        <v>375</v>
      </c>
      <c r="D49" s="3" t="s">
        <v>376</v>
      </c>
      <c r="E49" s="3" t="s">
        <v>103</v>
      </c>
      <c r="F49" s="3" t="s">
        <v>377</v>
      </c>
      <c r="G49" s="3" t="s">
        <v>156</v>
      </c>
      <c r="H49" s="3" t="s">
        <v>5</v>
      </c>
      <c r="I49" s="3" t="s">
        <v>59</v>
      </c>
      <c r="J49" s="3" t="s">
        <v>60</v>
      </c>
      <c r="K49" s="3" t="s">
        <v>61</v>
      </c>
      <c r="L49" s="6" t="n">
        <v>15</v>
      </c>
      <c r="M49" s="6" t="n">
        <v>35</v>
      </c>
      <c r="N49" s="6"/>
      <c r="O49" s="3" t="s">
        <v>62</v>
      </c>
      <c r="P49" s="3" t="s">
        <v>73</v>
      </c>
      <c r="Q49" s="3" t="s">
        <v>119</v>
      </c>
      <c r="R49" s="3" t="s">
        <v>65</v>
      </c>
      <c r="S49" s="3" t="s">
        <v>378</v>
      </c>
      <c r="T49" s="7" t="s">
        <v>379</v>
      </c>
      <c r="U49" s="3"/>
    </row>
    <row r="50" customFormat="false" ht="66" hidden="false" customHeight="true" outlineLevel="0" collapsed="false">
      <c r="A50" s="2" t="s">
        <v>380</v>
      </c>
      <c r="B50" s="2" t="n">
        <v>90</v>
      </c>
      <c r="C50" s="2" t="s">
        <v>381</v>
      </c>
      <c r="D50" s="2" t="s">
        <v>382</v>
      </c>
      <c r="E50" s="2" t="s">
        <v>218</v>
      </c>
      <c r="F50" s="2" t="s">
        <v>383</v>
      </c>
      <c r="G50" s="2" t="s">
        <v>58</v>
      </c>
      <c r="H50" s="2" t="s">
        <v>5</v>
      </c>
      <c r="I50" s="2" t="s">
        <v>59</v>
      </c>
      <c r="J50" s="2" t="s">
        <v>82</v>
      </c>
      <c r="K50" s="2" t="s">
        <v>61</v>
      </c>
      <c r="L50" s="4"/>
      <c r="M50" s="4"/>
      <c r="N50" s="4"/>
      <c r="O50" s="2" t="s">
        <v>177</v>
      </c>
      <c r="P50" s="2" t="s">
        <v>73</v>
      </c>
      <c r="Q50" s="2" t="s">
        <v>64</v>
      </c>
      <c r="R50" s="2" t="s">
        <v>65</v>
      </c>
      <c r="S50" s="2" t="s">
        <v>384</v>
      </c>
      <c r="T50" s="5" t="s">
        <v>385</v>
      </c>
      <c r="U50" s="2"/>
    </row>
    <row r="51" customFormat="false" ht="66" hidden="false" customHeight="true" outlineLevel="0" collapsed="false">
      <c r="A51" s="3" t="s">
        <v>386</v>
      </c>
      <c r="B51" s="3" t="n">
        <v>93</v>
      </c>
      <c r="C51" s="3" t="s">
        <v>387</v>
      </c>
      <c r="D51" s="3" t="s">
        <v>388</v>
      </c>
      <c r="E51" s="3" t="s">
        <v>79</v>
      </c>
      <c r="F51" s="3" t="s">
        <v>389</v>
      </c>
      <c r="G51" s="3" t="s">
        <v>137</v>
      </c>
      <c r="H51" s="3" t="s">
        <v>5</v>
      </c>
      <c r="I51" s="3" t="s">
        <v>59</v>
      </c>
      <c r="J51" s="3" t="s">
        <v>60</v>
      </c>
      <c r="K51" s="3" t="s">
        <v>61</v>
      </c>
      <c r="L51" s="6"/>
      <c r="M51" s="6"/>
      <c r="N51" s="6"/>
      <c r="O51" s="3" t="s">
        <v>177</v>
      </c>
      <c r="P51" s="3" t="s">
        <v>73</v>
      </c>
      <c r="Q51" s="3" t="s">
        <v>64</v>
      </c>
      <c r="R51" s="3" t="s">
        <v>65</v>
      </c>
      <c r="S51" s="3" t="s">
        <v>390</v>
      </c>
      <c r="T51" s="7" t="s">
        <v>391</v>
      </c>
      <c r="U51" s="3"/>
    </row>
    <row r="52" customFormat="false" ht="66" hidden="false" customHeight="true" outlineLevel="0" collapsed="false">
      <c r="A52" s="2" t="s">
        <v>392</v>
      </c>
      <c r="B52" s="2" t="n">
        <v>94</v>
      </c>
      <c r="C52" s="2" t="s">
        <v>393</v>
      </c>
      <c r="D52" s="2" t="s">
        <v>394</v>
      </c>
      <c r="E52" s="2" t="s">
        <v>218</v>
      </c>
      <c r="F52" s="2" t="s">
        <v>395</v>
      </c>
      <c r="G52" s="2" t="s">
        <v>137</v>
      </c>
      <c r="H52" s="2" t="s">
        <v>5</v>
      </c>
      <c r="I52" s="2" t="s">
        <v>59</v>
      </c>
      <c r="J52" s="2" t="s">
        <v>82</v>
      </c>
      <c r="K52" s="2" t="s">
        <v>61</v>
      </c>
      <c r="L52" s="4"/>
      <c r="M52" s="4"/>
      <c r="N52" s="4"/>
      <c r="O52" s="2" t="s">
        <v>177</v>
      </c>
      <c r="P52" s="2" t="s">
        <v>73</v>
      </c>
      <c r="Q52" s="2" t="s">
        <v>119</v>
      </c>
      <c r="R52" s="2" t="s">
        <v>65</v>
      </c>
      <c r="S52" s="2" t="s">
        <v>396</v>
      </c>
      <c r="T52" s="5" t="s">
        <v>397</v>
      </c>
      <c r="U52" s="2"/>
    </row>
    <row r="53" customFormat="false" ht="66" hidden="false" customHeight="true" outlineLevel="0" collapsed="false">
      <c r="A53" s="3" t="s">
        <v>398</v>
      </c>
      <c r="B53" s="3" t="n">
        <v>96</v>
      </c>
      <c r="C53" s="3" t="s">
        <v>399</v>
      </c>
      <c r="D53" s="3" t="s">
        <v>400</v>
      </c>
      <c r="E53" s="3" t="s">
        <v>56</v>
      </c>
      <c r="F53" s="3" t="s">
        <v>401</v>
      </c>
      <c r="G53" s="3" t="s">
        <v>58</v>
      </c>
      <c r="H53" s="3" t="s">
        <v>5</v>
      </c>
      <c r="I53" s="3" t="s">
        <v>59</v>
      </c>
      <c r="J53" s="3" t="s">
        <v>82</v>
      </c>
      <c r="K53" s="3" t="s">
        <v>89</v>
      </c>
      <c r="L53" s="6"/>
      <c r="M53" s="6"/>
      <c r="N53" s="6" t="n">
        <v>1000</v>
      </c>
      <c r="O53" s="3" t="s">
        <v>90</v>
      </c>
      <c r="P53" s="3" t="s">
        <v>73</v>
      </c>
      <c r="Q53" s="3" t="s">
        <v>64</v>
      </c>
      <c r="R53" s="3" t="s">
        <v>65</v>
      </c>
      <c r="S53" s="3" t="s">
        <v>402</v>
      </c>
      <c r="T53" s="7" t="s">
        <v>403</v>
      </c>
      <c r="U53" s="3"/>
    </row>
    <row r="54" customFormat="false" ht="66" hidden="false" customHeight="true" outlineLevel="0" collapsed="false">
      <c r="A54" s="2" t="s">
        <v>404</v>
      </c>
      <c r="B54" s="2" t="n">
        <v>97</v>
      </c>
      <c r="C54" s="2" t="s">
        <v>405</v>
      </c>
      <c r="D54" s="2" t="s">
        <v>406</v>
      </c>
      <c r="E54" s="2" t="s">
        <v>103</v>
      </c>
      <c r="F54" s="2" t="s">
        <v>407</v>
      </c>
      <c r="G54" s="2" t="s">
        <v>72</v>
      </c>
      <c r="H54" s="2" t="s">
        <v>5</v>
      </c>
      <c r="I54" s="2" t="s">
        <v>59</v>
      </c>
      <c r="J54" s="2" t="s">
        <v>82</v>
      </c>
      <c r="K54" s="2" t="s">
        <v>61</v>
      </c>
      <c r="L54" s="4" t="n">
        <v>10</v>
      </c>
      <c r="M54" s="4" t="n">
        <v>20</v>
      </c>
      <c r="N54" s="4"/>
      <c r="O54" s="2" t="s">
        <v>62</v>
      </c>
      <c r="P54" s="2" t="s">
        <v>73</v>
      </c>
      <c r="Q54" s="2" t="s">
        <v>64</v>
      </c>
      <c r="R54" s="2" t="s">
        <v>65</v>
      </c>
      <c r="S54" s="2" t="s">
        <v>408</v>
      </c>
      <c r="T54" s="5" t="s">
        <v>409</v>
      </c>
      <c r="U54" s="2"/>
    </row>
    <row r="55" customFormat="false" ht="66" hidden="false" customHeight="true" outlineLevel="0" collapsed="false">
      <c r="A55" s="3" t="s">
        <v>410</v>
      </c>
      <c r="B55" s="3" t="n">
        <v>99</v>
      </c>
      <c r="C55" s="3" t="s">
        <v>411</v>
      </c>
      <c r="D55" s="3" t="s">
        <v>412</v>
      </c>
      <c r="E55" s="3" t="s">
        <v>103</v>
      </c>
      <c r="F55" s="3" t="s">
        <v>413</v>
      </c>
      <c r="G55" s="3" t="s">
        <v>414</v>
      </c>
      <c r="H55" s="3" t="s">
        <v>5</v>
      </c>
      <c r="I55" s="3" t="s">
        <v>59</v>
      </c>
      <c r="J55" s="3" t="s">
        <v>60</v>
      </c>
      <c r="K55" s="3" t="s">
        <v>61</v>
      </c>
      <c r="L55" s="6" t="n">
        <v>10</v>
      </c>
      <c r="M55" s="6" t="n">
        <v>15</v>
      </c>
      <c r="N55" s="6"/>
      <c r="O55" s="3" t="s">
        <v>62</v>
      </c>
      <c r="P55" s="3" t="s">
        <v>73</v>
      </c>
      <c r="Q55" s="3" t="s">
        <v>415</v>
      </c>
      <c r="R55" s="3" t="s">
        <v>65</v>
      </c>
      <c r="S55" s="3" t="s">
        <v>416</v>
      </c>
      <c r="T55" s="7" t="s">
        <v>417</v>
      </c>
      <c r="U55" s="3"/>
    </row>
    <row r="56" customFormat="false" ht="66" hidden="false" customHeight="true" outlineLevel="0" collapsed="false">
      <c r="A56" s="2" t="s">
        <v>418</v>
      </c>
      <c r="B56" s="2" t="n">
        <v>100</v>
      </c>
      <c r="C56" s="2" t="s">
        <v>419</v>
      </c>
      <c r="D56" s="2" t="s">
        <v>420</v>
      </c>
      <c r="E56" s="2" t="s">
        <v>56</v>
      </c>
      <c r="F56" s="2" t="s">
        <v>421</v>
      </c>
      <c r="G56" s="2" t="s">
        <v>97</v>
      </c>
      <c r="H56" s="2" t="s">
        <v>5</v>
      </c>
      <c r="I56" s="2" t="s">
        <v>59</v>
      </c>
      <c r="J56" s="2" t="s">
        <v>422</v>
      </c>
      <c r="K56" s="2" t="s">
        <v>61</v>
      </c>
      <c r="L56" s="4" t="n">
        <v>20</v>
      </c>
      <c r="M56" s="4" t="n">
        <v>59</v>
      </c>
      <c r="N56" s="4"/>
      <c r="O56" s="2" t="s">
        <v>62</v>
      </c>
      <c r="P56" s="2" t="s">
        <v>423</v>
      </c>
      <c r="Q56" s="2" t="s">
        <v>64</v>
      </c>
      <c r="R56" s="2" t="s">
        <v>65</v>
      </c>
      <c r="S56" s="2" t="s">
        <v>424</v>
      </c>
      <c r="T56" s="5" t="s">
        <v>425</v>
      </c>
      <c r="U56" s="2" t="s">
        <v>426</v>
      </c>
    </row>
    <row r="57" customFormat="false" ht="66" hidden="false" customHeight="true" outlineLevel="0" collapsed="false">
      <c r="A57" s="3" t="s">
        <v>427</v>
      </c>
      <c r="B57" s="3" t="n">
        <v>101</v>
      </c>
      <c r="C57" s="3" t="s">
        <v>428</v>
      </c>
      <c r="D57" s="3" t="s">
        <v>429</v>
      </c>
      <c r="E57" s="3" t="s">
        <v>79</v>
      </c>
      <c r="F57" s="3" t="s">
        <v>430</v>
      </c>
      <c r="G57" s="3" t="s">
        <v>72</v>
      </c>
      <c r="H57" s="3" t="s">
        <v>5</v>
      </c>
      <c r="I57" s="3" t="s">
        <v>59</v>
      </c>
      <c r="J57" s="3" t="s">
        <v>60</v>
      </c>
      <c r="K57" s="3" t="s">
        <v>61</v>
      </c>
      <c r="L57" s="6" t="n">
        <v>20</v>
      </c>
      <c r="M57" s="6" t="n">
        <v>70</v>
      </c>
      <c r="N57" s="6"/>
      <c r="O57" s="3" t="s">
        <v>62</v>
      </c>
      <c r="P57" s="3" t="s">
        <v>73</v>
      </c>
      <c r="Q57" s="3" t="s">
        <v>64</v>
      </c>
      <c r="R57" s="3" t="s">
        <v>65</v>
      </c>
      <c r="S57" s="3" t="s">
        <v>431</v>
      </c>
      <c r="T57" s="7" t="s">
        <v>432</v>
      </c>
      <c r="U57" s="3"/>
    </row>
    <row r="58" customFormat="false" ht="66" hidden="false" customHeight="true" outlineLevel="0" collapsed="false">
      <c r="A58" s="2" t="s">
        <v>433</v>
      </c>
      <c r="B58" s="2" t="n">
        <v>102</v>
      </c>
      <c r="C58" s="2" t="s">
        <v>434</v>
      </c>
      <c r="D58" s="2" t="s">
        <v>435</v>
      </c>
      <c r="E58" s="2" t="s">
        <v>79</v>
      </c>
      <c r="F58" s="2" t="s">
        <v>436</v>
      </c>
      <c r="G58" s="2" t="s">
        <v>58</v>
      </c>
      <c r="H58" s="2" t="s">
        <v>5</v>
      </c>
      <c r="I58" s="2" t="s">
        <v>81</v>
      </c>
      <c r="J58" s="2" t="s">
        <v>82</v>
      </c>
      <c r="K58" s="2" t="s">
        <v>61</v>
      </c>
      <c r="L58" s="4"/>
      <c r="M58" s="4"/>
      <c r="N58" s="4"/>
      <c r="O58" s="2" t="s">
        <v>177</v>
      </c>
      <c r="P58" s="2" t="s">
        <v>73</v>
      </c>
      <c r="Q58" s="2" t="s">
        <v>64</v>
      </c>
      <c r="R58" s="2" t="s">
        <v>65</v>
      </c>
      <c r="S58" s="2" t="s">
        <v>437</v>
      </c>
      <c r="T58" s="5" t="s">
        <v>438</v>
      </c>
      <c r="U58" s="2"/>
    </row>
    <row r="59" customFormat="false" ht="66" hidden="false" customHeight="true" outlineLevel="0" collapsed="false">
      <c r="A59" s="3" t="s">
        <v>439</v>
      </c>
      <c r="B59" s="3" t="n">
        <v>104</v>
      </c>
      <c r="C59" s="3" t="s">
        <v>440</v>
      </c>
      <c r="D59" s="3" t="s">
        <v>441</v>
      </c>
      <c r="E59" s="3" t="s">
        <v>79</v>
      </c>
      <c r="F59" s="3" t="s">
        <v>442</v>
      </c>
      <c r="G59" s="3" t="s">
        <v>127</v>
      </c>
      <c r="H59" s="3" t="s">
        <v>5</v>
      </c>
      <c r="I59" s="3" t="s">
        <v>59</v>
      </c>
      <c r="J59" s="3" t="s">
        <v>60</v>
      </c>
      <c r="K59" s="3" t="s">
        <v>61</v>
      </c>
      <c r="L59" s="6" t="n">
        <v>20</v>
      </c>
      <c r="M59" s="6" t="n">
        <v>65</v>
      </c>
      <c r="N59" s="6"/>
      <c r="O59" s="3" t="s">
        <v>62</v>
      </c>
      <c r="P59" s="3" t="s">
        <v>73</v>
      </c>
      <c r="Q59" s="3" t="s">
        <v>64</v>
      </c>
      <c r="R59" s="3" t="s">
        <v>65</v>
      </c>
      <c r="S59" s="3" t="s">
        <v>443</v>
      </c>
      <c r="T59" s="7" t="s">
        <v>444</v>
      </c>
      <c r="U59" s="3"/>
    </row>
    <row r="60" customFormat="false" ht="66" hidden="false" customHeight="true" outlineLevel="0" collapsed="false">
      <c r="A60" s="2" t="s">
        <v>445</v>
      </c>
      <c r="B60" s="2" t="n">
        <v>107</v>
      </c>
      <c r="C60" s="2" t="s">
        <v>446</v>
      </c>
      <c r="D60" s="2" t="s">
        <v>447</v>
      </c>
      <c r="E60" s="2" t="s">
        <v>56</v>
      </c>
      <c r="F60" s="2" t="s">
        <v>155</v>
      </c>
      <c r="G60" s="2" t="s">
        <v>58</v>
      </c>
      <c r="H60" s="2" t="s">
        <v>5</v>
      </c>
      <c r="I60" s="2" t="s">
        <v>59</v>
      </c>
      <c r="J60" s="2" t="s">
        <v>60</v>
      </c>
      <c r="K60" s="2" t="s">
        <v>61</v>
      </c>
      <c r="L60" s="4" t="n">
        <v>20</v>
      </c>
      <c r="M60" s="4" t="n">
        <v>75</v>
      </c>
      <c r="N60" s="4"/>
      <c r="O60" s="2" t="s">
        <v>62</v>
      </c>
      <c r="P60" s="2" t="s">
        <v>73</v>
      </c>
      <c r="Q60" s="2" t="s">
        <v>64</v>
      </c>
      <c r="R60" s="2" t="s">
        <v>65</v>
      </c>
      <c r="S60" s="2" t="s">
        <v>448</v>
      </c>
      <c r="T60" s="5" t="s">
        <v>449</v>
      </c>
      <c r="U60" s="2"/>
    </row>
    <row r="61" customFormat="false" ht="66" hidden="false" customHeight="true" outlineLevel="0" collapsed="false">
      <c r="A61" s="3" t="s">
        <v>450</v>
      </c>
      <c r="B61" s="3" t="n">
        <v>109</v>
      </c>
      <c r="C61" s="3" t="s">
        <v>451</v>
      </c>
      <c r="D61" s="3" t="s">
        <v>420</v>
      </c>
      <c r="E61" s="3" t="s">
        <v>56</v>
      </c>
      <c r="F61" s="3" t="s">
        <v>452</v>
      </c>
      <c r="G61" s="3" t="s">
        <v>137</v>
      </c>
      <c r="H61" s="3" t="s">
        <v>5</v>
      </c>
      <c r="I61" s="3" t="s">
        <v>59</v>
      </c>
      <c r="J61" s="3" t="s">
        <v>82</v>
      </c>
      <c r="K61" s="3" t="s">
        <v>61</v>
      </c>
      <c r="L61" s="6" t="n">
        <v>40</v>
      </c>
      <c r="M61" s="6" t="n">
        <v>50</v>
      </c>
      <c r="N61" s="6"/>
      <c r="O61" s="3" t="s">
        <v>62</v>
      </c>
      <c r="P61" s="3" t="s">
        <v>73</v>
      </c>
      <c r="Q61" s="3" t="s">
        <v>119</v>
      </c>
      <c r="R61" s="3" t="s">
        <v>129</v>
      </c>
      <c r="S61" s="3" t="s">
        <v>453</v>
      </c>
      <c r="T61" s="7" t="s">
        <v>454</v>
      </c>
      <c r="U61" s="3"/>
    </row>
    <row r="62" customFormat="false" ht="66" hidden="false" customHeight="true" outlineLevel="0" collapsed="false">
      <c r="A62" s="2" t="s">
        <v>455</v>
      </c>
      <c r="B62" s="2" t="n">
        <v>110</v>
      </c>
      <c r="C62" s="2" t="s">
        <v>456</v>
      </c>
      <c r="D62" s="2" t="s">
        <v>457</v>
      </c>
      <c r="E62" s="2" t="s">
        <v>56</v>
      </c>
      <c r="F62" s="2" t="s">
        <v>458</v>
      </c>
      <c r="G62" s="2" t="s">
        <v>72</v>
      </c>
      <c r="H62" s="2" t="s">
        <v>5</v>
      </c>
      <c r="I62" s="2" t="s">
        <v>59</v>
      </c>
      <c r="J62" s="2" t="s">
        <v>60</v>
      </c>
      <c r="K62" s="2" t="s">
        <v>61</v>
      </c>
      <c r="L62" s="4" t="n">
        <v>50</v>
      </c>
      <c r="M62" s="4" t="n">
        <v>100</v>
      </c>
      <c r="N62" s="4"/>
      <c r="O62" s="2" t="s">
        <v>62</v>
      </c>
      <c r="P62" s="2" t="s">
        <v>73</v>
      </c>
      <c r="Q62" s="2" t="s">
        <v>459</v>
      </c>
      <c r="R62" s="2" t="s">
        <v>65</v>
      </c>
      <c r="S62" s="2" t="s">
        <v>460</v>
      </c>
      <c r="T62" s="5" t="s">
        <v>461</v>
      </c>
      <c r="U62" s="2"/>
    </row>
    <row r="63" customFormat="false" ht="66" hidden="false" customHeight="true" outlineLevel="0" collapsed="false">
      <c r="A63" s="3" t="s">
        <v>462</v>
      </c>
      <c r="B63" s="3" t="n">
        <v>111</v>
      </c>
      <c r="C63" s="3" t="s">
        <v>463</v>
      </c>
      <c r="D63" s="3" t="s">
        <v>464</v>
      </c>
      <c r="E63" s="3" t="s">
        <v>103</v>
      </c>
      <c r="F63" s="3" t="s">
        <v>155</v>
      </c>
      <c r="G63" s="3" t="s">
        <v>112</v>
      </c>
      <c r="H63" s="3" t="s">
        <v>5</v>
      </c>
      <c r="I63" s="3" t="s">
        <v>59</v>
      </c>
      <c r="J63" s="3" t="s">
        <v>60</v>
      </c>
      <c r="K63" s="3" t="s">
        <v>61</v>
      </c>
      <c r="L63" s="6" t="n">
        <v>20</v>
      </c>
      <c r="M63" s="6" t="n">
        <v>75</v>
      </c>
      <c r="N63" s="6"/>
      <c r="O63" s="3" t="s">
        <v>62</v>
      </c>
      <c r="P63" s="3" t="s">
        <v>73</v>
      </c>
      <c r="Q63" s="3" t="s">
        <v>64</v>
      </c>
      <c r="R63" s="3" t="s">
        <v>65</v>
      </c>
      <c r="S63" s="3" t="s">
        <v>465</v>
      </c>
      <c r="T63" s="7" t="s">
        <v>466</v>
      </c>
      <c r="U63" s="3"/>
    </row>
    <row r="64" customFormat="false" ht="66" hidden="false" customHeight="true" outlineLevel="0" collapsed="false">
      <c r="A64" s="2" t="s">
        <v>467</v>
      </c>
      <c r="B64" s="2" t="n">
        <v>112</v>
      </c>
      <c r="C64" s="2" t="s">
        <v>468</v>
      </c>
      <c r="D64" s="2" t="s">
        <v>469</v>
      </c>
      <c r="E64" s="2" t="s">
        <v>103</v>
      </c>
      <c r="F64" s="2" t="s">
        <v>470</v>
      </c>
      <c r="G64" s="2" t="s">
        <v>112</v>
      </c>
      <c r="H64" s="2" t="s">
        <v>5</v>
      </c>
      <c r="I64" s="2" t="s">
        <v>59</v>
      </c>
      <c r="J64" s="2" t="s">
        <v>82</v>
      </c>
      <c r="K64" s="2" t="s">
        <v>61</v>
      </c>
      <c r="L64" s="4"/>
      <c r="M64" s="4"/>
      <c r="N64" s="4"/>
      <c r="O64" s="2" t="s">
        <v>177</v>
      </c>
      <c r="P64" s="2" t="s">
        <v>471</v>
      </c>
      <c r="Q64" s="2" t="s">
        <v>64</v>
      </c>
      <c r="R64" s="2" t="s">
        <v>65</v>
      </c>
      <c r="S64" s="2" t="s">
        <v>472</v>
      </c>
      <c r="T64" s="5" t="s">
        <v>473</v>
      </c>
      <c r="U64" s="2"/>
    </row>
    <row r="65" customFormat="false" ht="66" hidden="false" customHeight="true" outlineLevel="0" collapsed="false">
      <c r="A65" s="3" t="s">
        <v>474</v>
      </c>
      <c r="B65" s="3" t="n">
        <v>115</v>
      </c>
      <c r="C65" s="3" t="s">
        <v>475</v>
      </c>
      <c r="D65" s="3" t="s">
        <v>476</v>
      </c>
      <c r="E65" s="3" t="s">
        <v>56</v>
      </c>
      <c r="F65" s="3" t="s">
        <v>477</v>
      </c>
      <c r="G65" s="3" t="s">
        <v>156</v>
      </c>
      <c r="H65" s="3" t="s">
        <v>5</v>
      </c>
      <c r="I65" s="3" t="s">
        <v>59</v>
      </c>
      <c r="J65" s="3" t="s">
        <v>82</v>
      </c>
      <c r="K65" s="3" t="s">
        <v>89</v>
      </c>
      <c r="L65" s="6"/>
      <c r="M65" s="6"/>
      <c r="N65" s="6" t="n">
        <v>500</v>
      </c>
      <c r="O65" s="3" t="s">
        <v>204</v>
      </c>
      <c r="P65" s="3" t="s">
        <v>73</v>
      </c>
      <c r="Q65" s="3" t="s">
        <v>64</v>
      </c>
      <c r="R65" s="3" t="s">
        <v>65</v>
      </c>
      <c r="S65" s="3" t="s">
        <v>478</v>
      </c>
      <c r="T65" s="7" t="s">
        <v>479</v>
      </c>
      <c r="U65" s="3"/>
    </row>
    <row r="66" customFormat="false" ht="66" hidden="false" customHeight="true" outlineLevel="0" collapsed="false">
      <c r="A66" s="2" t="s">
        <v>480</v>
      </c>
      <c r="B66" s="2" t="n">
        <v>122</v>
      </c>
      <c r="C66" s="2" t="s">
        <v>481</v>
      </c>
      <c r="D66" s="2" t="s">
        <v>482</v>
      </c>
      <c r="E66" s="2" t="s">
        <v>56</v>
      </c>
      <c r="F66" s="2" t="s">
        <v>155</v>
      </c>
      <c r="G66" s="2" t="s">
        <v>58</v>
      </c>
      <c r="H66" s="2" t="s">
        <v>5</v>
      </c>
      <c r="I66" s="2" t="s">
        <v>59</v>
      </c>
      <c r="J66" s="2" t="s">
        <v>60</v>
      </c>
      <c r="K66" s="2" t="s">
        <v>89</v>
      </c>
      <c r="L66" s="4"/>
      <c r="M66" s="4"/>
      <c r="N66" s="4" t="n">
        <v>450</v>
      </c>
      <c r="O66" s="2" t="s">
        <v>90</v>
      </c>
      <c r="P66" s="2" t="s">
        <v>73</v>
      </c>
      <c r="Q66" s="2" t="s">
        <v>64</v>
      </c>
      <c r="R66" s="2" t="s">
        <v>65</v>
      </c>
      <c r="S66" s="2" t="s">
        <v>483</v>
      </c>
      <c r="T66" s="5" t="s">
        <v>484</v>
      </c>
      <c r="U66" s="2"/>
    </row>
    <row r="67" customFormat="false" ht="66" hidden="false" customHeight="true" outlineLevel="0" collapsed="false">
      <c r="A67" s="3" t="s">
        <v>485</v>
      </c>
      <c r="B67" s="3" t="n">
        <v>127</v>
      </c>
      <c r="C67" s="3" t="s">
        <v>486</v>
      </c>
      <c r="D67" s="3" t="s">
        <v>487</v>
      </c>
      <c r="E67" s="3" t="s">
        <v>79</v>
      </c>
      <c r="F67" s="3" t="s">
        <v>430</v>
      </c>
      <c r="G67" s="3" t="s">
        <v>127</v>
      </c>
      <c r="H67" s="3" t="s">
        <v>5</v>
      </c>
      <c r="I67" s="3" t="s">
        <v>59</v>
      </c>
      <c r="J67" s="3" t="s">
        <v>60</v>
      </c>
      <c r="K67" s="3" t="s">
        <v>61</v>
      </c>
      <c r="L67" s="6"/>
      <c r="M67" s="6"/>
      <c r="N67" s="6"/>
      <c r="O67" s="3" t="s">
        <v>177</v>
      </c>
      <c r="P67" s="3" t="s">
        <v>73</v>
      </c>
      <c r="Q67" s="3" t="s">
        <v>64</v>
      </c>
      <c r="R67" s="3" t="s">
        <v>65</v>
      </c>
      <c r="S67" s="3" t="s">
        <v>488</v>
      </c>
      <c r="T67" s="7" t="s">
        <v>489</v>
      </c>
      <c r="U67" s="3"/>
    </row>
    <row r="68" customFormat="false" ht="66" hidden="false" customHeight="true" outlineLevel="0" collapsed="false">
      <c r="A68" s="2" t="s">
        <v>490</v>
      </c>
      <c r="B68" s="2" t="n">
        <v>128</v>
      </c>
      <c r="C68" s="2" t="s">
        <v>491</v>
      </c>
      <c r="D68" s="2" t="s">
        <v>492</v>
      </c>
      <c r="E68" s="2" t="s">
        <v>79</v>
      </c>
      <c r="F68" s="2" t="s">
        <v>493</v>
      </c>
      <c r="G68" s="2" t="s">
        <v>127</v>
      </c>
      <c r="H68" s="2" t="s">
        <v>5</v>
      </c>
      <c r="I68" s="2" t="s">
        <v>81</v>
      </c>
      <c r="J68" s="2" t="s">
        <v>60</v>
      </c>
      <c r="K68" s="2" t="s">
        <v>61</v>
      </c>
      <c r="L68" s="4" t="n">
        <v>30</v>
      </c>
      <c r="M68" s="4" t="n">
        <v>60</v>
      </c>
      <c r="N68" s="4"/>
      <c r="O68" s="2" t="s">
        <v>62</v>
      </c>
      <c r="P68" s="2" t="s">
        <v>73</v>
      </c>
      <c r="Q68" s="2" t="s">
        <v>64</v>
      </c>
      <c r="R68" s="2" t="s">
        <v>65</v>
      </c>
      <c r="S68" s="2" t="s">
        <v>494</v>
      </c>
      <c r="T68" s="5" t="s">
        <v>495</v>
      </c>
      <c r="U68" s="2"/>
    </row>
    <row r="69" customFormat="false" ht="66" hidden="false" customHeight="true" outlineLevel="0" collapsed="false">
      <c r="A69" s="3" t="s">
        <v>496</v>
      </c>
      <c r="B69" s="3" t="n">
        <v>129</v>
      </c>
      <c r="C69" s="3" t="s">
        <v>497</v>
      </c>
      <c r="D69" s="3" t="s">
        <v>498</v>
      </c>
      <c r="E69" s="3" t="s">
        <v>218</v>
      </c>
      <c r="F69" s="3" t="s">
        <v>499</v>
      </c>
      <c r="G69" s="3" t="s">
        <v>283</v>
      </c>
      <c r="H69" s="3" t="s">
        <v>5</v>
      </c>
      <c r="I69" s="3" t="s">
        <v>59</v>
      </c>
      <c r="J69" s="3" t="s">
        <v>60</v>
      </c>
      <c r="K69" s="3" t="s">
        <v>61</v>
      </c>
      <c r="L69" s="6" t="n">
        <v>80</v>
      </c>
      <c r="M69" s="6" t="n">
        <v>120</v>
      </c>
      <c r="N69" s="6"/>
      <c r="O69" s="3" t="s">
        <v>62</v>
      </c>
      <c r="P69" s="3" t="s">
        <v>212</v>
      </c>
      <c r="Q69" s="3" t="s">
        <v>64</v>
      </c>
      <c r="R69" s="3" t="s">
        <v>65</v>
      </c>
      <c r="S69" s="3" t="s">
        <v>500</v>
      </c>
      <c r="T69" s="7" t="s">
        <v>501</v>
      </c>
      <c r="U69" s="3"/>
    </row>
    <row r="70" customFormat="false" ht="66" hidden="false" customHeight="true" outlineLevel="0" collapsed="false">
      <c r="A70" s="2" t="s">
        <v>502</v>
      </c>
      <c r="B70" s="2" t="n">
        <v>130</v>
      </c>
      <c r="C70" s="2" t="s">
        <v>503</v>
      </c>
      <c r="D70" s="2" t="s">
        <v>504</v>
      </c>
      <c r="E70" s="2" t="s">
        <v>218</v>
      </c>
      <c r="F70" s="2" t="s">
        <v>505</v>
      </c>
      <c r="G70" s="2" t="s">
        <v>58</v>
      </c>
      <c r="H70" s="2" t="s">
        <v>5</v>
      </c>
      <c r="I70" s="2" t="s">
        <v>59</v>
      </c>
      <c r="J70" s="2" t="s">
        <v>60</v>
      </c>
      <c r="K70" s="2" t="s">
        <v>61</v>
      </c>
      <c r="L70" s="4"/>
      <c r="M70" s="4"/>
      <c r="N70" s="4"/>
      <c r="O70" s="2" t="s">
        <v>177</v>
      </c>
      <c r="P70" s="2" t="s">
        <v>73</v>
      </c>
      <c r="Q70" s="2" t="s">
        <v>64</v>
      </c>
      <c r="R70" s="2" t="s">
        <v>65</v>
      </c>
      <c r="S70" s="2" t="s">
        <v>506</v>
      </c>
      <c r="T70" s="5" t="s">
        <v>507</v>
      </c>
      <c r="U70" s="2"/>
    </row>
    <row r="71" customFormat="false" ht="66" hidden="false" customHeight="true" outlineLevel="0" collapsed="false">
      <c r="A71" s="3" t="s">
        <v>508</v>
      </c>
      <c r="B71" s="3" t="n">
        <v>132</v>
      </c>
      <c r="C71" s="3" t="s">
        <v>509</v>
      </c>
      <c r="D71" s="3" t="s">
        <v>510</v>
      </c>
      <c r="E71" s="3" t="s">
        <v>79</v>
      </c>
      <c r="F71" s="3" t="s">
        <v>511</v>
      </c>
      <c r="G71" s="3" t="s">
        <v>112</v>
      </c>
      <c r="H71" s="3" t="s">
        <v>5</v>
      </c>
      <c r="I71" s="3" t="s">
        <v>59</v>
      </c>
      <c r="J71" s="3" t="s">
        <v>60</v>
      </c>
      <c r="K71" s="3" t="s">
        <v>61</v>
      </c>
      <c r="L71" s="6" t="n">
        <v>10</v>
      </c>
      <c r="M71" s="6" t="n">
        <v>30</v>
      </c>
      <c r="N71" s="6"/>
      <c r="O71" s="3" t="s">
        <v>62</v>
      </c>
      <c r="P71" s="3" t="s">
        <v>73</v>
      </c>
      <c r="Q71" s="3" t="s">
        <v>64</v>
      </c>
      <c r="R71" s="3" t="s">
        <v>65</v>
      </c>
      <c r="S71" s="3" t="s">
        <v>512</v>
      </c>
      <c r="T71" s="7" t="s">
        <v>513</v>
      </c>
      <c r="U71" s="3"/>
    </row>
    <row r="72" customFormat="false" ht="66" hidden="false" customHeight="true" outlineLevel="0" collapsed="false">
      <c r="A72" s="2" t="s">
        <v>514</v>
      </c>
      <c r="B72" s="2" t="n">
        <v>133</v>
      </c>
      <c r="C72" s="2" t="s">
        <v>515</v>
      </c>
      <c r="D72" s="2" t="s">
        <v>516</v>
      </c>
      <c r="E72" s="2" t="s">
        <v>218</v>
      </c>
      <c r="F72" s="2" t="s">
        <v>517</v>
      </c>
      <c r="G72" s="2" t="s">
        <v>127</v>
      </c>
      <c r="H72" s="2" t="s">
        <v>5</v>
      </c>
      <c r="I72" s="2" t="s">
        <v>59</v>
      </c>
      <c r="J72" s="2" t="s">
        <v>60</v>
      </c>
      <c r="K72" s="2" t="s">
        <v>61</v>
      </c>
      <c r="L72" s="4" t="n">
        <v>10</v>
      </c>
      <c r="M72" s="4" t="n">
        <v>70</v>
      </c>
      <c r="N72" s="4"/>
      <c r="O72" s="2" t="s">
        <v>62</v>
      </c>
      <c r="P72" s="2" t="s">
        <v>73</v>
      </c>
      <c r="Q72" s="2" t="s">
        <v>64</v>
      </c>
      <c r="R72" s="2" t="s">
        <v>65</v>
      </c>
      <c r="S72" s="2" t="s">
        <v>518</v>
      </c>
      <c r="T72" s="5" t="s">
        <v>519</v>
      </c>
      <c r="U72" s="2"/>
    </row>
    <row r="73" customFormat="false" ht="66" hidden="false" customHeight="true" outlineLevel="0" collapsed="false">
      <c r="A73" s="3" t="s">
        <v>520</v>
      </c>
      <c r="B73" s="3" t="n">
        <v>135</v>
      </c>
      <c r="C73" s="3" t="s">
        <v>521</v>
      </c>
      <c r="D73" s="3" t="s">
        <v>522</v>
      </c>
      <c r="E73" s="3" t="s">
        <v>56</v>
      </c>
      <c r="F73" s="3" t="s">
        <v>523</v>
      </c>
      <c r="G73" s="3" t="s">
        <v>72</v>
      </c>
      <c r="H73" s="3" t="s">
        <v>5</v>
      </c>
      <c r="I73" s="3" t="s">
        <v>59</v>
      </c>
      <c r="J73" s="3" t="s">
        <v>82</v>
      </c>
      <c r="K73" s="3" t="s">
        <v>61</v>
      </c>
      <c r="L73" s="6"/>
      <c r="M73" s="6"/>
      <c r="N73" s="6"/>
      <c r="O73" s="3" t="s">
        <v>177</v>
      </c>
      <c r="P73" s="3" t="s">
        <v>73</v>
      </c>
      <c r="Q73" s="3" t="s">
        <v>119</v>
      </c>
      <c r="R73" s="3" t="s">
        <v>129</v>
      </c>
      <c r="S73" s="3" t="s">
        <v>524</v>
      </c>
      <c r="T73" s="7" t="s">
        <v>525</v>
      </c>
      <c r="U73" s="3" t="s">
        <v>526</v>
      </c>
    </row>
    <row r="74" customFormat="false" ht="66" hidden="false" customHeight="true" outlineLevel="0" collapsed="false">
      <c r="A74" s="2" t="s">
        <v>527</v>
      </c>
      <c r="B74" s="2" t="n">
        <v>136</v>
      </c>
      <c r="C74" s="2" t="s">
        <v>528</v>
      </c>
      <c r="D74" s="2" t="s">
        <v>529</v>
      </c>
      <c r="E74" s="2" t="s">
        <v>56</v>
      </c>
      <c r="F74" s="2" t="s">
        <v>155</v>
      </c>
      <c r="G74" s="2" t="s">
        <v>58</v>
      </c>
      <c r="H74" s="2" t="s">
        <v>5</v>
      </c>
      <c r="I74" s="2" t="s">
        <v>59</v>
      </c>
      <c r="J74" s="2" t="s">
        <v>82</v>
      </c>
      <c r="K74" s="2" t="s">
        <v>61</v>
      </c>
      <c r="L74" s="4"/>
      <c r="M74" s="4"/>
      <c r="N74" s="4"/>
      <c r="O74" s="2" t="s">
        <v>177</v>
      </c>
      <c r="P74" s="2" t="s">
        <v>63</v>
      </c>
      <c r="Q74" s="2" t="s">
        <v>64</v>
      </c>
      <c r="R74" s="2" t="s">
        <v>65</v>
      </c>
      <c r="S74" s="2" t="s">
        <v>530</v>
      </c>
      <c r="T74" s="5" t="s">
        <v>531</v>
      </c>
      <c r="U74" s="2" t="s">
        <v>532</v>
      </c>
    </row>
    <row r="75" customFormat="false" ht="66" hidden="false" customHeight="true" outlineLevel="0" collapsed="false">
      <c r="A75" s="3" t="s">
        <v>533</v>
      </c>
      <c r="B75" s="3" t="n">
        <v>138</v>
      </c>
      <c r="C75" s="3" t="s">
        <v>534</v>
      </c>
      <c r="D75" s="3" t="s">
        <v>535</v>
      </c>
      <c r="E75" s="3" t="s">
        <v>56</v>
      </c>
      <c r="F75" s="3" t="s">
        <v>536</v>
      </c>
      <c r="G75" s="3" t="s">
        <v>97</v>
      </c>
      <c r="H75" s="3" t="s">
        <v>5</v>
      </c>
      <c r="I75" s="3" t="s">
        <v>59</v>
      </c>
      <c r="J75" s="3" t="s">
        <v>60</v>
      </c>
      <c r="K75" s="3" t="s">
        <v>61</v>
      </c>
      <c r="L75" s="6" t="n">
        <v>70</v>
      </c>
      <c r="M75" s="6" t="n">
        <v>175</v>
      </c>
      <c r="N75" s="6"/>
      <c r="O75" s="3" t="s">
        <v>62</v>
      </c>
      <c r="P75" s="3" t="s">
        <v>73</v>
      </c>
      <c r="Q75" s="3" t="s">
        <v>64</v>
      </c>
      <c r="R75" s="3" t="s">
        <v>65</v>
      </c>
      <c r="S75" s="3" t="s">
        <v>537</v>
      </c>
      <c r="T75" s="7" t="s">
        <v>538</v>
      </c>
      <c r="U75" s="3"/>
    </row>
    <row r="76" customFormat="false" ht="66" hidden="false" customHeight="true" outlineLevel="0" collapsed="false">
      <c r="A76" s="2" t="s">
        <v>539</v>
      </c>
      <c r="B76" s="2" t="n">
        <v>139</v>
      </c>
      <c r="C76" s="2" t="s">
        <v>540</v>
      </c>
      <c r="D76" s="2" t="s">
        <v>541</v>
      </c>
      <c r="E76" s="2" t="s">
        <v>103</v>
      </c>
      <c r="F76" s="2" t="s">
        <v>542</v>
      </c>
      <c r="G76" s="2" t="s">
        <v>97</v>
      </c>
      <c r="H76" s="2" t="s">
        <v>5</v>
      </c>
      <c r="I76" s="2" t="s">
        <v>59</v>
      </c>
      <c r="J76" s="2" t="s">
        <v>82</v>
      </c>
      <c r="K76" s="2" t="s">
        <v>61</v>
      </c>
      <c r="L76" s="4" t="n">
        <v>10</v>
      </c>
      <c r="M76" s="4" t="n">
        <v>40</v>
      </c>
      <c r="N76" s="4"/>
      <c r="O76" s="2" t="s">
        <v>62</v>
      </c>
      <c r="P76" s="2" t="s">
        <v>73</v>
      </c>
      <c r="Q76" s="2" t="s">
        <v>119</v>
      </c>
      <c r="R76" s="2" t="s">
        <v>65</v>
      </c>
      <c r="S76" s="2" t="s">
        <v>543</v>
      </c>
      <c r="T76" s="5" t="s">
        <v>544</v>
      </c>
      <c r="U76" s="2"/>
    </row>
    <row r="77" customFormat="false" ht="66" hidden="false" customHeight="true" outlineLevel="0" collapsed="false">
      <c r="A77" s="3" t="s">
        <v>545</v>
      </c>
      <c r="B77" s="3" t="n">
        <v>140</v>
      </c>
      <c r="C77" s="3" t="s">
        <v>546</v>
      </c>
      <c r="D77" s="3" t="s">
        <v>547</v>
      </c>
      <c r="E77" s="3" t="s">
        <v>56</v>
      </c>
      <c r="F77" s="3" t="s">
        <v>548</v>
      </c>
      <c r="G77" s="3" t="s">
        <v>137</v>
      </c>
      <c r="H77" s="3" t="s">
        <v>5</v>
      </c>
      <c r="I77" s="3" t="s">
        <v>59</v>
      </c>
      <c r="J77" s="3" t="s">
        <v>82</v>
      </c>
      <c r="K77" s="3" t="s">
        <v>61</v>
      </c>
      <c r="L77" s="6" t="n">
        <v>10</v>
      </c>
      <c r="M77" s="6" t="n">
        <v>20</v>
      </c>
      <c r="N77" s="6"/>
      <c r="O77" s="3" t="s">
        <v>62</v>
      </c>
      <c r="P77" s="3" t="s">
        <v>73</v>
      </c>
      <c r="Q77" s="3" t="s">
        <v>64</v>
      </c>
      <c r="R77" s="3" t="s">
        <v>65</v>
      </c>
      <c r="S77" s="3" t="s">
        <v>549</v>
      </c>
      <c r="T77" s="7" t="s">
        <v>550</v>
      </c>
      <c r="U77" s="3"/>
    </row>
    <row r="78" customFormat="false" ht="66" hidden="false" customHeight="true" outlineLevel="0" collapsed="false">
      <c r="A78" s="2" t="s">
        <v>551</v>
      </c>
      <c r="B78" s="2" t="n">
        <v>141</v>
      </c>
      <c r="C78" s="2" t="s">
        <v>552</v>
      </c>
      <c r="D78" s="2" t="s">
        <v>553</v>
      </c>
      <c r="E78" s="2" t="s">
        <v>103</v>
      </c>
      <c r="F78" s="2" t="s">
        <v>554</v>
      </c>
      <c r="G78" s="2" t="s">
        <v>262</v>
      </c>
      <c r="H78" s="2" t="s">
        <v>5</v>
      </c>
      <c r="I78" s="2" t="s">
        <v>59</v>
      </c>
      <c r="J78" s="2" t="s">
        <v>82</v>
      </c>
      <c r="K78" s="2" t="s">
        <v>61</v>
      </c>
      <c r="L78" s="4"/>
      <c r="M78" s="4"/>
      <c r="N78" s="4"/>
      <c r="O78" s="2" t="s">
        <v>177</v>
      </c>
      <c r="P78" s="2" t="s">
        <v>73</v>
      </c>
      <c r="Q78" s="2" t="s">
        <v>119</v>
      </c>
      <c r="R78" s="2" t="s">
        <v>65</v>
      </c>
      <c r="S78" s="2" t="s">
        <v>555</v>
      </c>
      <c r="T78" s="5" t="s">
        <v>556</v>
      </c>
      <c r="U78" s="2"/>
    </row>
    <row r="79" customFormat="false" ht="66" hidden="false" customHeight="true" outlineLevel="0" collapsed="false">
      <c r="A79" s="3" t="s">
        <v>557</v>
      </c>
      <c r="B79" s="3" t="n">
        <v>142</v>
      </c>
      <c r="C79" s="3" t="s">
        <v>558</v>
      </c>
      <c r="D79" s="3" t="s">
        <v>559</v>
      </c>
      <c r="E79" s="3" t="s">
        <v>211</v>
      </c>
      <c r="F79" s="3" t="s">
        <v>560</v>
      </c>
      <c r="G79" s="3" t="s">
        <v>72</v>
      </c>
      <c r="H79" s="3" t="s">
        <v>5</v>
      </c>
      <c r="I79" s="3" t="s">
        <v>59</v>
      </c>
      <c r="J79" s="3" t="s">
        <v>82</v>
      </c>
      <c r="K79" s="3" t="s">
        <v>61</v>
      </c>
      <c r="L79" s="6" t="n">
        <v>30</v>
      </c>
      <c r="M79" s="6" t="n">
        <v>40</v>
      </c>
      <c r="N79" s="6"/>
      <c r="O79" s="3" t="s">
        <v>62</v>
      </c>
      <c r="P79" s="3" t="s">
        <v>73</v>
      </c>
      <c r="Q79" s="3" t="s">
        <v>64</v>
      </c>
      <c r="R79" s="3" t="s">
        <v>65</v>
      </c>
      <c r="S79" s="3" t="s">
        <v>561</v>
      </c>
      <c r="T79" s="7" t="s">
        <v>562</v>
      </c>
      <c r="U79" s="3"/>
    </row>
    <row r="80" customFormat="false" ht="66" hidden="false" customHeight="true" outlineLevel="0" collapsed="false">
      <c r="A80" s="2" t="s">
        <v>563</v>
      </c>
      <c r="B80" s="2" t="n">
        <v>146</v>
      </c>
      <c r="C80" s="2" t="s">
        <v>564</v>
      </c>
      <c r="D80" s="2" t="s">
        <v>565</v>
      </c>
      <c r="E80" s="2" t="s">
        <v>56</v>
      </c>
      <c r="F80" s="2" t="s">
        <v>566</v>
      </c>
      <c r="G80" s="2" t="s">
        <v>127</v>
      </c>
      <c r="H80" s="2" t="s">
        <v>5</v>
      </c>
      <c r="I80" s="2" t="s">
        <v>59</v>
      </c>
      <c r="J80" s="2" t="s">
        <v>60</v>
      </c>
      <c r="K80" s="2" t="s">
        <v>89</v>
      </c>
      <c r="L80" s="4"/>
      <c r="M80" s="4"/>
      <c r="N80" s="4" t="n">
        <v>800</v>
      </c>
      <c r="O80" s="2" t="s">
        <v>90</v>
      </c>
      <c r="P80" s="2" t="s">
        <v>73</v>
      </c>
      <c r="Q80" s="2" t="s">
        <v>64</v>
      </c>
      <c r="R80" s="2" t="s">
        <v>65</v>
      </c>
      <c r="S80" s="2" t="s">
        <v>567</v>
      </c>
      <c r="T80" s="5" t="s">
        <v>568</v>
      </c>
      <c r="U80" s="2"/>
    </row>
    <row r="81" customFormat="false" ht="66" hidden="false" customHeight="true" outlineLevel="0" collapsed="false">
      <c r="A81" s="3" t="s">
        <v>569</v>
      </c>
      <c r="B81" s="3" t="n">
        <v>148</v>
      </c>
      <c r="C81" s="3" t="s">
        <v>570</v>
      </c>
      <c r="D81" s="3" t="s">
        <v>571</v>
      </c>
      <c r="E81" s="3" t="s">
        <v>211</v>
      </c>
      <c r="F81" s="3" t="s">
        <v>572</v>
      </c>
      <c r="G81" s="3" t="s">
        <v>58</v>
      </c>
      <c r="H81" s="3" t="s">
        <v>5</v>
      </c>
      <c r="I81" s="3" t="s">
        <v>59</v>
      </c>
      <c r="J81" s="3" t="s">
        <v>60</v>
      </c>
      <c r="K81" s="3" t="s">
        <v>89</v>
      </c>
      <c r="L81" s="6"/>
      <c r="M81" s="6"/>
      <c r="N81" s="6" t="n">
        <v>500</v>
      </c>
      <c r="O81" s="3" t="s">
        <v>90</v>
      </c>
      <c r="P81" s="3" t="s">
        <v>73</v>
      </c>
      <c r="Q81" s="3" t="s">
        <v>64</v>
      </c>
      <c r="R81" s="3" t="s">
        <v>65</v>
      </c>
      <c r="S81" s="3" t="s">
        <v>573</v>
      </c>
      <c r="T81" s="7" t="s">
        <v>574</v>
      </c>
      <c r="U81" s="3"/>
    </row>
    <row r="82" customFormat="false" ht="66" hidden="false" customHeight="true" outlineLevel="0" collapsed="false">
      <c r="A82" s="2" t="s">
        <v>575</v>
      </c>
      <c r="B82" s="2" t="n">
        <v>150</v>
      </c>
      <c r="C82" s="2" t="s">
        <v>576</v>
      </c>
      <c r="D82" s="2" t="s">
        <v>577</v>
      </c>
      <c r="E82" s="2" t="s">
        <v>103</v>
      </c>
      <c r="F82" s="2" t="s">
        <v>413</v>
      </c>
      <c r="G82" s="2" t="s">
        <v>72</v>
      </c>
      <c r="H82" s="2" t="s">
        <v>5</v>
      </c>
      <c r="I82" s="2" t="s">
        <v>59</v>
      </c>
      <c r="J82" s="2" t="s">
        <v>82</v>
      </c>
      <c r="K82" s="2" t="s">
        <v>89</v>
      </c>
      <c r="L82" s="4"/>
      <c r="M82" s="4"/>
      <c r="N82" s="4" t="n">
        <v>225</v>
      </c>
      <c r="O82" s="2" t="s">
        <v>204</v>
      </c>
      <c r="P82" s="2" t="s">
        <v>73</v>
      </c>
      <c r="Q82" s="2" t="s">
        <v>64</v>
      </c>
      <c r="R82" s="2" t="s">
        <v>65</v>
      </c>
      <c r="S82" s="2" t="s">
        <v>578</v>
      </c>
      <c r="T82" s="5" t="s">
        <v>579</v>
      </c>
      <c r="U82" s="2"/>
    </row>
    <row r="83" customFormat="false" ht="66" hidden="false" customHeight="true" outlineLevel="0" collapsed="false">
      <c r="A83" s="3" t="s">
        <v>580</v>
      </c>
      <c r="B83" s="3" t="n">
        <v>152</v>
      </c>
      <c r="C83" s="3" t="s">
        <v>581</v>
      </c>
      <c r="D83" s="3" t="s">
        <v>582</v>
      </c>
      <c r="E83" s="3" t="s">
        <v>211</v>
      </c>
      <c r="F83" s="3" t="s">
        <v>155</v>
      </c>
      <c r="G83" s="3" t="s">
        <v>97</v>
      </c>
      <c r="H83" s="3" t="s">
        <v>5</v>
      </c>
      <c r="I83" s="3" t="s">
        <v>59</v>
      </c>
      <c r="J83" s="3" t="s">
        <v>60</v>
      </c>
      <c r="K83" s="3" t="s">
        <v>61</v>
      </c>
      <c r="L83" s="6" t="n">
        <v>20</v>
      </c>
      <c r="M83" s="6" t="n">
        <v>40</v>
      </c>
      <c r="N83" s="6"/>
      <c r="O83" s="3" t="s">
        <v>62</v>
      </c>
      <c r="P83" s="3" t="s">
        <v>73</v>
      </c>
      <c r="Q83" s="3" t="s">
        <v>64</v>
      </c>
      <c r="R83" s="3" t="s">
        <v>65</v>
      </c>
      <c r="S83" s="3" t="s">
        <v>583</v>
      </c>
      <c r="T83" s="7" t="s">
        <v>584</v>
      </c>
      <c r="U83" s="3"/>
    </row>
    <row r="84" customFormat="false" ht="66" hidden="false" customHeight="true" outlineLevel="0" collapsed="false">
      <c r="A84" s="2" t="s">
        <v>585</v>
      </c>
      <c r="B84" s="2" t="n">
        <v>154</v>
      </c>
      <c r="C84" s="2" t="s">
        <v>586</v>
      </c>
      <c r="D84" s="2" t="s">
        <v>587</v>
      </c>
      <c r="E84" s="2" t="s">
        <v>103</v>
      </c>
      <c r="F84" s="2" t="s">
        <v>588</v>
      </c>
      <c r="G84" s="2" t="s">
        <v>137</v>
      </c>
      <c r="H84" s="2" t="s">
        <v>5</v>
      </c>
      <c r="I84" s="2" t="s">
        <v>59</v>
      </c>
      <c r="J84" s="2" t="s">
        <v>82</v>
      </c>
      <c r="K84" s="2" t="s">
        <v>61</v>
      </c>
      <c r="L84" s="4" t="n">
        <v>10</v>
      </c>
      <c r="M84" s="4" t="n">
        <v>15</v>
      </c>
      <c r="N84" s="4"/>
      <c r="O84" s="2" t="s">
        <v>62</v>
      </c>
      <c r="P84" s="2" t="s">
        <v>73</v>
      </c>
      <c r="Q84" s="2" t="s">
        <v>64</v>
      </c>
      <c r="R84" s="2" t="s">
        <v>65</v>
      </c>
      <c r="S84" s="2" t="s">
        <v>589</v>
      </c>
      <c r="T84" s="5" t="s">
        <v>590</v>
      </c>
      <c r="U84" s="2"/>
    </row>
    <row r="85" customFormat="false" ht="66" hidden="false" customHeight="true" outlineLevel="0" collapsed="false">
      <c r="A85" s="3" t="s">
        <v>591</v>
      </c>
      <c r="B85" s="3" t="n">
        <v>155</v>
      </c>
      <c r="C85" s="3" t="s">
        <v>592</v>
      </c>
      <c r="D85" s="3" t="s">
        <v>593</v>
      </c>
      <c r="E85" s="3" t="s">
        <v>103</v>
      </c>
      <c r="F85" s="3" t="s">
        <v>413</v>
      </c>
      <c r="G85" s="3" t="s">
        <v>137</v>
      </c>
      <c r="H85" s="3" t="s">
        <v>5</v>
      </c>
      <c r="I85" s="3" t="s">
        <v>59</v>
      </c>
      <c r="J85" s="3" t="s">
        <v>82</v>
      </c>
      <c r="K85" s="3" t="s">
        <v>61</v>
      </c>
      <c r="L85" s="6"/>
      <c r="M85" s="6"/>
      <c r="N85" s="6"/>
      <c r="O85" s="3" t="s">
        <v>177</v>
      </c>
      <c r="P85" s="3" t="s">
        <v>73</v>
      </c>
      <c r="Q85" s="3" t="s">
        <v>64</v>
      </c>
      <c r="R85" s="3" t="s">
        <v>65</v>
      </c>
      <c r="S85" s="3" t="s">
        <v>594</v>
      </c>
      <c r="T85" s="7" t="s">
        <v>595</v>
      </c>
      <c r="U85" s="3"/>
    </row>
    <row r="86" customFormat="false" ht="66" hidden="false" customHeight="true" outlineLevel="0" collapsed="false">
      <c r="A86" s="2" t="s">
        <v>596</v>
      </c>
      <c r="B86" s="2" t="n">
        <v>156</v>
      </c>
      <c r="C86" s="2" t="s">
        <v>597</v>
      </c>
      <c r="D86" s="2" t="s">
        <v>598</v>
      </c>
      <c r="E86" s="2" t="s">
        <v>103</v>
      </c>
      <c r="F86" s="2" t="s">
        <v>599</v>
      </c>
      <c r="G86" s="2" t="s">
        <v>72</v>
      </c>
      <c r="H86" s="2" t="s">
        <v>5</v>
      </c>
      <c r="I86" s="2" t="s">
        <v>59</v>
      </c>
      <c r="J86" s="2" t="s">
        <v>422</v>
      </c>
      <c r="K86" s="2" t="s">
        <v>61</v>
      </c>
      <c r="L86" s="4" t="n">
        <v>5</v>
      </c>
      <c r="M86" s="4" t="n">
        <v>15</v>
      </c>
      <c r="N86" s="4"/>
      <c r="O86" s="2" t="s">
        <v>62</v>
      </c>
      <c r="P86" s="2" t="s">
        <v>73</v>
      </c>
      <c r="Q86" s="2" t="s">
        <v>64</v>
      </c>
      <c r="R86" s="2" t="s">
        <v>65</v>
      </c>
      <c r="S86" s="2" t="s">
        <v>600</v>
      </c>
      <c r="T86" s="5" t="s">
        <v>601</v>
      </c>
      <c r="U86" s="2" t="s">
        <v>602</v>
      </c>
    </row>
    <row r="87" customFormat="false" ht="66" hidden="false" customHeight="true" outlineLevel="0" collapsed="false">
      <c r="A87" s="3" t="s">
        <v>603</v>
      </c>
      <c r="B87" s="3" t="n">
        <v>157</v>
      </c>
      <c r="C87" s="3" t="s">
        <v>604</v>
      </c>
      <c r="D87" s="3" t="s">
        <v>605</v>
      </c>
      <c r="E87" s="3" t="s">
        <v>103</v>
      </c>
      <c r="F87" s="3" t="s">
        <v>143</v>
      </c>
      <c r="G87" s="3" t="s">
        <v>72</v>
      </c>
      <c r="H87" s="3" t="s">
        <v>5</v>
      </c>
      <c r="I87" s="3" t="s">
        <v>59</v>
      </c>
      <c r="J87" s="3" t="s">
        <v>60</v>
      </c>
      <c r="K87" s="3" t="s">
        <v>61</v>
      </c>
      <c r="L87" s="6" t="n">
        <v>20</v>
      </c>
      <c r="M87" s="6" t="n">
        <v>75</v>
      </c>
      <c r="N87" s="6"/>
      <c r="O87" s="3" t="s">
        <v>62</v>
      </c>
      <c r="P87" s="3" t="s">
        <v>73</v>
      </c>
      <c r="Q87" s="3" t="s">
        <v>64</v>
      </c>
      <c r="R87" s="3" t="s">
        <v>65</v>
      </c>
      <c r="S87" s="3" t="s">
        <v>606</v>
      </c>
      <c r="T87" s="7" t="s">
        <v>607</v>
      </c>
      <c r="U87" s="3"/>
    </row>
    <row r="88" customFormat="false" ht="66" hidden="false" customHeight="true" outlineLevel="0" collapsed="false">
      <c r="A88" s="2" t="s">
        <v>608</v>
      </c>
      <c r="B88" s="2" t="n">
        <v>158</v>
      </c>
      <c r="C88" s="2" t="s">
        <v>609</v>
      </c>
      <c r="D88" s="2" t="s">
        <v>610</v>
      </c>
      <c r="E88" s="2" t="s">
        <v>56</v>
      </c>
      <c r="F88" s="2" t="s">
        <v>611</v>
      </c>
      <c r="G88" s="2" t="s">
        <v>97</v>
      </c>
      <c r="H88" s="2" t="s">
        <v>5</v>
      </c>
      <c r="I88" s="2" t="s">
        <v>59</v>
      </c>
      <c r="J88" s="2" t="s">
        <v>82</v>
      </c>
      <c r="K88" s="2" t="s">
        <v>89</v>
      </c>
      <c r="L88" s="4"/>
      <c r="M88" s="4"/>
      <c r="N88" s="4" t="n">
        <v>500</v>
      </c>
      <c r="O88" s="2" t="s">
        <v>612</v>
      </c>
      <c r="P88" s="2" t="s">
        <v>73</v>
      </c>
      <c r="Q88" s="2" t="s">
        <v>64</v>
      </c>
      <c r="R88" s="2" t="s">
        <v>65</v>
      </c>
      <c r="S88" s="2" t="s">
        <v>613</v>
      </c>
      <c r="T88" s="5" t="s">
        <v>614</v>
      </c>
      <c r="U88" s="2"/>
    </row>
    <row r="89" customFormat="false" ht="66" hidden="false" customHeight="true" outlineLevel="0" collapsed="false">
      <c r="A89" s="3" t="s">
        <v>615</v>
      </c>
      <c r="B89" s="3" t="n">
        <v>162</v>
      </c>
      <c r="C89" s="3" t="s">
        <v>616</v>
      </c>
      <c r="D89" s="3" t="s">
        <v>617</v>
      </c>
      <c r="E89" s="3" t="s">
        <v>103</v>
      </c>
      <c r="F89" s="3" t="s">
        <v>155</v>
      </c>
      <c r="G89" s="3" t="s">
        <v>58</v>
      </c>
      <c r="H89" s="3" t="s">
        <v>5</v>
      </c>
      <c r="I89" s="3" t="s">
        <v>81</v>
      </c>
      <c r="J89" s="3" t="s">
        <v>82</v>
      </c>
      <c r="K89" s="3" t="s">
        <v>61</v>
      </c>
      <c r="L89" s="6" t="n">
        <v>35</v>
      </c>
      <c r="M89" s="6" t="n">
        <v>55</v>
      </c>
      <c r="N89" s="6"/>
      <c r="O89" s="3" t="s">
        <v>62</v>
      </c>
      <c r="P89" s="3" t="s">
        <v>73</v>
      </c>
      <c r="Q89" s="3" t="s">
        <v>64</v>
      </c>
      <c r="R89" s="3" t="s">
        <v>65</v>
      </c>
      <c r="S89" s="3" t="s">
        <v>618</v>
      </c>
      <c r="T89" s="7" t="s">
        <v>619</v>
      </c>
      <c r="U89" s="3"/>
    </row>
    <row r="90" customFormat="false" ht="66" hidden="false" customHeight="true" outlineLevel="0" collapsed="false">
      <c r="A90" s="2" t="s">
        <v>620</v>
      </c>
      <c r="B90" s="2" t="n">
        <v>163</v>
      </c>
      <c r="C90" s="2" t="s">
        <v>621</v>
      </c>
      <c r="D90" s="2" t="s">
        <v>622</v>
      </c>
      <c r="E90" s="2" t="s">
        <v>103</v>
      </c>
      <c r="F90" s="2" t="s">
        <v>623</v>
      </c>
      <c r="G90" s="2" t="s">
        <v>72</v>
      </c>
      <c r="H90" s="2" t="s">
        <v>5</v>
      </c>
      <c r="I90" s="2" t="s">
        <v>81</v>
      </c>
      <c r="J90" s="2" t="s">
        <v>82</v>
      </c>
      <c r="K90" s="2" t="s">
        <v>61</v>
      </c>
      <c r="L90" s="4" t="n">
        <v>35</v>
      </c>
      <c r="M90" s="4" t="n">
        <v>50</v>
      </c>
      <c r="N90" s="4"/>
      <c r="O90" s="2" t="s">
        <v>62</v>
      </c>
      <c r="P90" s="2" t="s">
        <v>212</v>
      </c>
      <c r="Q90" s="2" t="s">
        <v>119</v>
      </c>
      <c r="R90" s="2" t="s">
        <v>205</v>
      </c>
      <c r="S90" s="2" t="s">
        <v>624</v>
      </c>
      <c r="T90" s="5" t="s">
        <v>625</v>
      </c>
      <c r="U90" s="2"/>
    </row>
    <row r="91" customFormat="false" ht="66" hidden="false" customHeight="true" outlineLevel="0" collapsed="false">
      <c r="A91" s="3" t="s">
        <v>626</v>
      </c>
      <c r="B91" s="3" t="n">
        <v>164</v>
      </c>
      <c r="C91" s="3" t="s">
        <v>627</v>
      </c>
      <c r="D91" s="3" t="s">
        <v>628</v>
      </c>
      <c r="E91" s="3" t="s">
        <v>79</v>
      </c>
      <c r="F91" s="3" t="s">
        <v>629</v>
      </c>
      <c r="G91" s="3" t="s">
        <v>414</v>
      </c>
      <c r="H91" s="3" t="s">
        <v>5</v>
      </c>
      <c r="I91" s="3" t="s">
        <v>59</v>
      </c>
      <c r="J91" s="3" t="s">
        <v>60</v>
      </c>
      <c r="K91" s="3" t="s">
        <v>61</v>
      </c>
      <c r="L91" s="6" t="n">
        <v>20</v>
      </c>
      <c r="M91" s="6" t="n">
        <v>70</v>
      </c>
      <c r="N91" s="6"/>
      <c r="O91" s="3" t="s">
        <v>62</v>
      </c>
      <c r="P91" s="3" t="s">
        <v>73</v>
      </c>
      <c r="Q91" s="3" t="s">
        <v>64</v>
      </c>
      <c r="R91" s="3" t="s">
        <v>65</v>
      </c>
      <c r="S91" s="3" t="s">
        <v>630</v>
      </c>
      <c r="T91" s="7" t="s">
        <v>631</v>
      </c>
      <c r="U91" s="3"/>
    </row>
    <row r="92" customFormat="false" ht="66" hidden="false" customHeight="true" outlineLevel="0" collapsed="false">
      <c r="A92" s="2" t="s">
        <v>632</v>
      </c>
      <c r="B92" s="2" t="n">
        <v>165</v>
      </c>
      <c r="C92" s="2" t="s">
        <v>633</v>
      </c>
      <c r="D92" s="2" t="s">
        <v>634</v>
      </c>
      <c r="E92" s="2" t="s">
        <v>218</v>
      </c>
      <c r="F92" s="2" t="s">
        <v>635</v>
      </c>
      <c r="G92" s="2" t="s">
        <v>112</v>
      </c>
      <c r="H92" s="2" t="s">
        <v>5</v>
      </c>
      <c r="I92" s="2" t="s">
        <v>59</v>
      </c>
      <c r="J92" s="2" t="s">
        <v>60</v>
      </c>
      <c r="K92" s="2" t="s">
        <v>61</v>
      </c>
      <c r="L92" s="4" t="n">
        <v>20</v>
      </c>
      <c r="M92" s="4" t="n">
        <v>35</v>
      </c>
      <c r="N92" s="4"/>
      <c r="O92" s="2" t="s">
        <v>62</v>
      </c>
      <c r="P92" s="2" t="s">
        <v>73</v>
      </c>
      <c r="Q92" s="2" t="s">
        <v>119</v>
      </c>
      <c r="R92" s="2" t="s">
        <v>65</v>
      </c>
      <c r="S92" s="2" t="s">
        <v>636</v>
      </c>
      <c r="T92" s="5" t="s">
        <v>637</v>
      </c>
      <c r="U92" s="2"/>
    </row>
    <row r="93" customFormat="false" ht="66" hidden="false" customHeight="true" outlineLevel="0" collapsed="false">
      <c r="A93" s="3" t="s">
        <v>638</v>
      </c>
      <c r="B93" s="3" t="n">
        <v>168</v>
      </c>
      <c r="C93" s="3" t="s">
        <v>639</v>
      </c>
      <c r="D93" s="3" t="s">
        <v>640</v>
      </c>
      <c r="E93" s="3" t="s">
        <v>56</v>
      </c>
      <c r="F93" s="3" t="s">
        <v>641</v>
      </c>
      <c r="G93" s="3" t="s">
        <v>58</v>
      </c>
      <c r="H93" s="3" t="s">
        <v>5</v>
      </c>
      <c r="I93" s="3" t="s">
        <v>81</v>
      </c>
      <c r="J93" s="3" t="s">
        <v>82</v>
      </c>
      <c r="K93" s="3" t="s">
        <v>61</v>
      </c>
      <c r="L93" s="6" t="n">
        <v>99</v>
      </c>
      <c r="M93" s="6" t="n">
        <v>150</v>
      </c>
      <c r="N93" s="6"/>
      <c r="O93" s="3" t="s">
        <v>62</v>
      </c>
      <c r="P93" s="3" t="s">
        <v>73</v>
      </c>
      <c r="Q93" s="3" t="s">
        <v>642</v>
      </c>
      <c r="R93" s="3" t="s">
        <v>65</v>
      </c>
      <c r="S93" s="3" t="s">
        <v>643</v>
      </c>
      <c r="T93" s="7" t="s">
        <v>644</v>
      </c>
      <c r="U93" s="3"/>
    </row>
    <row r="94" customFormat="false" ht="66" hidden="false" customHeight="true" outlineLevel="0" collapsed="false">
      <c r="A94" s="2" t="s">
        <v>645</v>
      </c>
      <c r="B94" s="2" t="n">
        <v>169</v>
      </c>
      <c r="C94" s="2" t="s">
        <v>646</v>
      </c>
      <c r="D94" s="2" t="s">
        <v>647</v>
      </c>
      <c r="E94" s="2" t="s">
        <v>103</v>
      </c>
      <c r="F94" s="2" t="s">
        <v>648</v>
      </c>
      <c r="G94" s="2" t="s">
        <v>72</v>
      </c>
      <c r="H94" s="2" t="s">
        <v>5</v>
      </c>
      <c r="I94" s="2" t="s">
        <v>59</v>
      </c>
      <c r="J94" s="2" t="s">
        <v>60</v>
      </c>
      <c r="K94" s="2" t="s">
        <v>61</v>
      </c>
      <c r="L94" s="4" t="n">
        <v>7</v>
      </c>
      <c r="M94" s="4" t="n">
        <v>8</v>
      </c>
      <c r="N94" s="4"/>
      <c r="O94" s="2" t="s">
        <v>62</v>
      </c>
      <c r="P94" s="2" t="s">
        <v>73</v>
      </c>
      <c r="Q94" s="2" t="s">
        <v>119</v>
      </c>
      <c r="R94" s="2" t="s">
        <v>65</v>
      </c>
      <c r="S94" s="2" t="s">
        <v>649</v>
      </c>
      <c r="T94" s="5" t="s">
        <v>650</v>
      </c>
      <c r="U94" s="2" t="s">
        <v>651</v>
      </c>
    </row>
    <row r="95" customFormat="false" ht="66" hidden="false" customHeight="true" outlineLevel="0" collapsed="false">
      <c r="A95" s="3" t="s">
        <v>652</v>
      </c>
      <c r="B95" s="3" t="n">
        <v>172</v>
      </c>
      <c r="C95" s="3" t="s">
        <v>653</v>
      </c>
      <c r="D95" s="3" t="s">
        <v>654</v>
      </c>
      <c r="E95" s="3" t="s">
        <v>56</v>
      </c>
      <c r="F95" s="3" t="s">
        <v>655</v>
      </c>
      <c r="G95" s="3" t="s">
        <v>58</v>
      </c>
      <c r="H95" s="3" t="s">
        <v>5</v>
      </c>
      <c r="I95" s="3" t="s">
        <v>59</v>
      </c>
      <c r="J95" s="3" t="s">
        <v>82</v>
      </c>
      <c r="K95" s="3" t="s">
        <v>89</v>
      </c>
      <c r="L95" s="6"/>
      <c r="M95" s="6"/>
      <c r="N95" s="6" t="n">
        <v>2000</v>
      </c>
      <c r="O95" s="3" t="s">
        <v>656</v>
      </c>
      <c r="P95" s="3" t="s">
        <v>73</v>
      </c>
      <c r="Q95" s="3" t="s">
        <v>64</v>
      </c>
      <c r="R95" s="3" t="s">
        <v>65</v>
      </c>
      <c r="S95" s="3" t="s">
        <v>657</v>
      </c>
      <c r="T95" s="7" t="s">
        <v>658</v>
      </c>
      <c r="U95" s="3"/>
    </row>
    <row r="96" customFormat="false" ht="66" hidden="false" customHeight="true" outlineLevel="0" collapsed="false">
      <c r="A96" s="2" t="s">
        <v>659</v>
      </c>
      <c r="B96" s="2" t="n">
        <v>174</v>
      </c>
      <c r="C96" s="2" t="s">
        <v>660</v>
      </c>
      <c r="D96" s="2" t="s">
        <v>661</v>
      </c>
      <c r="E96" s="2" t="s">
        <v>103</v>
      </c>
      <c r="F96" s="2" t="s">
        <v>662</v>
      </c>
      <c r="G96" s="2" t="s">
        <v>262</v>
      </c>
      <c r="H96" s="2" t="s">
        <v>5</v>
      </c>
      <c r="I96" s="2" t="s">
        <v>59</v>
      </c>
      <c r="J96" s="2" t="s">
        <v>82</v>
      </c>
      <c r="K96" s="2" t="s">
        <v>61</v>
      </c>
      <c r="L96" s="4" t="n">
        <v>40</v>
      </c>
      <c r="M96" s="4" t="n">
        <v>90</v>
      </c>
      <c r="N96" s="4"/>
      <c r="O96" s="2" t="s">
        <v>62</v>
      </c>
      <c r="P96" s="2" t="s">
        <v>63</v>
      </c>
      <c r="Q96" s="2" t="s">
        <v>64</v>
      </c>
      <c r="R96" s="2" t="s">
        <v>65</v>
      </c>
      <c r="S96" s="2" t="s">
        <v>663</v>
      </c>
      <c r="T96" s="5" t="s">
        <v>664</v>
      </c>
      <c r="U96" s="2"/>
    </row>
    <row r="97" customFormat="false" ht="66" hidden="false" customHeight="true" outlineLevel="0" collapsed="false">
      <c r="A97" s="3" t="s">
        <v>665</v>
      </c>
      <c r="B97" s="3" t="n">
        <v>176</v>
      </c>
      <c r="C97" s="3" t="s">
        <v>666</v>
      </c>
      <c r="D97" s="3" t="s">
        <v>667</v>
      </c>
      <c r="E97" s="3" t="s">
        <v>103</v>
      </c>
      <c r="F97" s="3" t="s">
        <v>668</v>
      </c>
      <c r="G97" s="3" t="s">
        <v>58</v>
      </c>
      <c r="H97" s="3" t="s">
        <v>5</v>
      </c>
      <c r="I97" s="3" t="s">
        <v>59</v>
      </c>
      <c r="J97" s="3" t="s">
        <v>60</v>
      </c>
      <c r="K97" s="3" t="s">
        <v>61</v>
      </c>
      <c r="L97" s="6"/>
      <c r="M97" s="6"/>
      <c r="N97" s="6"/>
      <c r="O97" s="3" t="s">
        <v>177</v>
      </c>
      <c r="P97" s="3" t="s">
        <v>73</v>
      </c>
      <c r="Q97" s="3" t="s">
        <v>64</v>
      </c>
      <c r="R97" s="3" t="s">
        <v>65</v>
      </c>
      <c r="S97" s="3" t="s">
        <v>669</v>
      </c>
      <c r="T97" s="7" t="s">
        <v>670</v>
      </c>
      <c r="U97" s="3"/>
    </row>
    <row r="98" customFormat="false" ht="66" hidden="false" customHeight="true" outlineLevel="0" collapsed="false">
      <c r="A98" s="2" t="s">
        <v>671</v>
      </c>
      <c r="B98" s="2" t="n">
        <v>177</v>
      </c>
      <c r="C98" s="2" t="s">
        <v>672</v>
      </c>
      <c r="D98" s="2" t="s">
        <v>673</v>
      </c>
      <c r="E98" s="2" t="s">
        <v>103</v>
      </c>
      <c r="F98" s="2" t="s">
        <v>674</v>
      </c>
      <c r="G98" s="2" t="s">
        <v>97</v>
      </c>
      <c r="H98" s="2" t="s">
        <v>5</v>
      </c>
      <c r="I98" s="2" t="s">
        <v>59</v>
      </c>
      <c r="J98" s="2" t="s">
        <v>60</v>
      </c>
      <c r="K98" s="2" t="s">
        <v>61</v>
      </c>
      <c r="L98" s="4" t="n">
        <v>10</v>
      </c>
      <c r="M98" s="4" t="n">
        <v>25</v>
      </c>
      <c r="N98" s="4"/>
      <c r="O98" s="2" t="s">
        <v>62</v>
      </c>
      <c r="P98" s="2" t="s">
        <v>73</v>
      </c>
      <c r="Q98" s="2" t="s">
        <v>64</v>
      </c>
      <c r="R98" s="2" t="s">
        <v>65</v>
      </c>
      <c r="S98" s="2" t="s">
        <v>675</v>
      </c>
      <c r="T98" s="5" t="s">
        <v>676</v>
      </c>
      <c r="U98" s="2"/>
    </row>
    <row r="99" customFormat="false" ht="66" hidden="false" customHeight="true" outlineLevel="0" collapsed="false">
      <c r="A99" s="3" t="s">
        <v>677</v>
      </c>
      <c r="B99" s="3" t="n">
        <v>180</v>
      </c>
      <c r="C99" s="3" t="s">
        <v>678</v>
      </c>
      <c r="D99" s="3" t="s">
        <v>679</v>
      </c>
      <c r="E99" s="3" t="s">
        <v>103</v>
      </c>
      <c r="F99" s="3" t="s">
        <v>680</v>
      </c>
      <c r="G99" s="3" t="s">
        <v>112</v>
      </c>
      <c r="H99" s="3" t="s">
        <v>5</v>
      </c>
      <c r="I99" s="3" t="s">
        <v>81</v>
      </c>
      <c r="J99" s="3" t="s">
        <v>82</v>
      </c>
      <c r="K99" s="3" t="s">
        <v>61</v>
      </c>
      <c r="L99" s="6" t="n">
        <v>50</v>
      </c>
      <c r="M99" s="6" t="n">
        <v>85</v>
      </c>
      <c r="N99" s="6"/>
      <c r="O99" s="3" t="s">
        <v>62</v>
      </c>
      <c r="P99" s="3" t="s">
        <v>73</v>
      </c>
      <c r="Q99" s="3" t="s">
        <v>64</v>
      </c>
      <c r="R99" s="3" t="s">
        <v>65</v>
      </c>
      <c r="S99" s="3" t="s">
        <v>681</v>
      </c>
      <c r="T99" s="7" t="s">
        <v>682</v>
      </c>
      <c r="U99" s="3"/>
    </row>
    <row r="100" customFormat="false" ht="66" hidden="false" customHeight="true" outlineLevel="0" collapsed="false">
      <c r="A100" s="2" t="s">
        <v>683</v>
      </c>
      <c r="B100" s="2" t="n">
        <v>184</v>
      </c>
      <c r="C100" s="2" t="s">
        <v>684</v>
      </c>
      <c r="D100" s="2" t="s">
        <v>685</v>
      </c>
      <c r="E100" s="2" t="s">
        <v>211</v>
      </c>
      <c r="F100" s="2" t="s">
        <v>155</v>
      </c>
      <c r="G100" s="2" t="s">
        <v>58</v>
      </c>
      <c r="H100" s="2" t="s">
        <v>5</v>
      </c>
      <c r="I100" s="2" t="s">
        <v>59</v>
      </c>
      <c r="J100" s="2" t="s">
        <v>60</v>
      </c>
      <c r="K100" s="2" t="s">
        <v>61</v>
      </c>
      <c r="L100" s="4" t="n">
        <v>20</v>
      </c>
      <c r="M100" s="4" t="n">
        <v>45</v>
      </c>
      <c r="N100" s="4"/>
      <c r="O100" s="2" t="s">
        <v>62</v>
      </c>
      <c r="P100" s="2" t="s">
        <v>73</v>
      </c>
      <c r="Q100" s="2" t="s">
        <v>64</v>
      </c>
      <c r="R100" s="2" t="s">
        <v>65</v>
      </c>
      <c r="S100" s="2" t="s">
        <v>686</v>
      </c>
      <c r="T100" s="5" t="s">
        <v>687</v>
      </c>
      <c r="U100" s="2"/>
    </row>
    <row r="101" customFormat="false" ht="66" hidden="false" customHeight="true" outlineLevel="0" collapsed="false">
      <c r="A101" s="3" t="s">
        <v>688</v>
      </c>
      <c r="B101" s="3" t="n">
        <v>185</v>
      </c>
      <c r="C101" s="3" t="s">
        <v>689</v>
      </c>
      <c r="D101" s="3" t="s">
        <v>690</v>
      </c>
      <c r="E101" s="3" t="s">
        <v>56</v>
      </c>
      <c r="F101" s="3" t="s">
        <v>691</v>
      </c>
      <c r="G101" s="3" t="s">
        <v>414</v>
      </c>
      <c r="H101" s="3" t="s">
        <v>5</v>
      </c>
      <c r="I101" s="3" t="s">
        <v>59</v>
      </c>
      <c r="J101" s="3" t="s">
        <v>82</v>
      </c>
      <c r="K101" s="3" t="s">
        <v>61</v>
      </c>
      <c r="L101" s="6"/>
      <c r="M101" s="6"/>
      <c r="N101" s="6"/>
      <c r="O101" s="3" t="s">
        <v>177</v>
      </c>
      <c r="P101" s="3" t="s">
        <v>73</v>
      </c>
      <c r="Q101" s="3" t="s">
        <v>64</v>
      </c>
      <c r="R101" s="3" t="s">
        <v>65</v>
      </c>
      <c r="S101" s="3" t="s">
        <v>692</v>
      </c>
      <c r="T101" s="7" t="s">
        <v>693</v>
      </c>
      <c r="U101" s="3" t="s">
        <v>694</v>
      </c>
    </row>
  </sheetData>
  <autoFilter ref="A1:U101"/>
  <hyperlinks>
    <hyperlink ref="T2" r:id="rId2" display="https://www.upwork.com/freelance-jobs/apply/Financial-Analyst_~022092358433581581689/"/>
    <hyperlink ref="T3" r:id="rId3" display="https://www.upwork.com/freelance-jobs/apply/Financial-Analyst_~022090395739137192210/"/>
    <hyperlink ref="T4" r:id="rId4" display="https://www.upwork.com/freelance-jobs/apply/Financial-Model-Expert-Needed-Build-Year-Business-Pro-Forma_~022093210642883770005/"/>
    <hyperlink ref="T5" r:id="rId5" display="https://www.upwork.com/freelance-jobs/apply/Financial-Analyst-Modeler-Dynamic-Forecasting-Model_~022093252614013430277/"/>
    <hyperlink ref="T6" r:id="rId6" display="https://www.upwork.com/freelance-jobs/apply/Capital-Readiness-Research-Analyst_~022077276176284659966/"/>
    <hyperlink ref="T7" r:id="rId7" display="https://www.upwork.com/freelance-jobs/apply/Financial-Operations-Manager-QuickBooks-Cash-Flow-Job-Costing-Financial-Systems_~022097749689642562707/"/>
    <hyperlink ref="T8" r:id="rId8" display="https://www.upwork.com/freelance-jobs/apply/Financial-Model-Expert-for-Startup_~022088171782669149612/"/>
    <hyperlink ref="T9" r:id="rId9" display="https://www.upwork.com/freelance-jobs/apply/Fractional-Consultant_~022090387216374378770/"/>
    <hyperlink ref="T10" r:id="rId10" display="https://www.upwork.com/freelance-jobs/apply/Expert-Fractional-Financial-Planning-Analysis-Consultant_~022086820381820252429/"/>
    <hyperlink ref="T11" r:id="rId11" display="https://www.upwork.com/freelance-jobs/apply/Year-Financial-Model-Projections-for-Pre-Seed-Startup-Pitch-Deck_~022095641955806897931/"/>
    <hyperlink ref="T12" r:id="rId12" display="https://www.upwork.com/freelance-jobs/apply/Fractional-CFO-Consultant-Day-Project-Ongoing-Opportunity_~022094773295855064345/"/>
    <hyperlink ref="T13" r:id="rId13" display="https://www.upwork.com/freelance-jobs/apply/Financial-Modeler-Climate-Tech-Commercial-Real-Estate-SaaS_~022089779308603222900/"/>
    <hyperlink ref="T14" r:id="rId14" display="https://www.upwork.com/freelance-jobs/apply/Controller_~022097823282375535437/"/>
    <hyperlink ref="T15" r:id="rId15" display="https://www.upwork.com/freelance-jobs/apply/Fractional-Finance-Analyst_~022086814329648777273/"/>
    <hyperlink ref="T16" r:id="rId16" display="https://www.upwork.com/freelance-jobs/apply/Finance-Profitability-Analyst-Multi-Location-Businesses_~022091928452064941412/"/>
    <hyperlink ref="T17" r:id="rId17" display="https://www.upwork.com/freelance-jobs/apply/Accounting-Manager_~022086955740880706933/"/>
    <hyperlink ref="T18" r:id="rId18" display="https://www.upwork.com/freelance-jobs/apply/Financial-Modelling-Capital-Raising-Fractional-Finance-Department_~022097663375676262813/"/>
    <hyperlink ref="T19" r:id="rId19" display="https://www.upwork.com/freelance-jobs/apply/Financial-Controller-Head-Finance-Hands-Long-Term_~022084320476272823531/"/>
    <hyperlink ref="T20" r:id="rId20" display="https://www.upwork.com/freelance-jobs/apply/Small-Business-Profitability-Analyst-for-Florist_~022096713030091662342/"/>
    <hyperlink ref="T21" r:id="rId21" display="https://www.upwork.com/freelance-jobs/apply/Bookkeeper-Management-Accountant-Xero-Financial-Analysis_~022092365211058509459/"/>
    <hyperlink ref="T22" r:id="rId22" display="https://www.upwork.com/freelance-jobs/apply/Power-Data-Analytics-Consultant-for-Long-Term-Engagement_~022090068077425414219/"/>
    <hyperlink ref="T23" r:id="rId23" display="https://www.upwork.com/freelance-jobs/apply/DFC-Real-Estate-Excel-Model_~022090836346226022035/"/>
    <hyperlink ref="T24" r:id="rId24" display="https://www.upwork.com/freelance-jobs/apply/Financial-analyst-Modular_~022094230237598213220/"/>
    <hyperlink ref="T25" r:id="rId25" display="https://www.upwork.com/freelance-jobs/apply/Excel-Real-Estate_~022096052887551333619/"/>
    <hyperlink ref="T26" r:id="rId26" display="https://www.upwork.com/freelance-jobs/apply/Financial-Modeler-10M-Sports-Facility-Real-Estate-Development-Operating-Business-Model_~022094475317115490050/"/>
    <hyperlink ref="T27" r:id="rId27" display="https://www.upwork.com/freelance-jobs/apply/Pitch-Deck-Financial-Model-Business-Plan-Expert-Needed-for-Real-Estate-Client_~022097392257396782463/"/>
    <hyperlink ref="T28" r:id="rId28" display="https://www.upwork.com/freelance-jobs/apply/Real-Estate-Development-Financial-Modeler-Residential-Development-Investor-Underwriting_~022093318115475264619/"/>
    <hyperlink ref="T29" r:id="rId29" display="https://www.upwork.com/freelance-jobs/apply/Excel-Financial-Model-Audit-Enhancement-Real-Estate-Development_~022094985405745334085/"/>
    <hyperlink ref="T30" r:id="rId30" display="https://www.upwork.com/freelance-jobs/apply/Financial-Controller_~022095588868601037894/"/>
    <hyperlink ref="T31" r:id="rId31" display="https://www.upwork.com/freelance-jobs/apply/Fractional-CFO-Healthcare-Financial-Consultant_~022078949893214058246/"/>
    <hyperlink ref="T32" r:id="rId32" display="https://www.upwork.com/freelance-jobs/apply/Real-Estate-Investment-Analysis-Hospitality-Hotel-Development_~022097264125072413189/"/>
    <hyperlink ref="T33" r:id="rId33" display="https://www.upwork.com/freelance-jobs/apply/Financial-modelling-and-expert-Build-financial-model-monthly-reporting-services_~022096222386986557237/"/>
    <hyperlink ref="T34" r:id="rId34" display="https://www.upwork.com/freelance-jobs/apply/Finance-Transformation-Operating-Model-Consultant_~022087432400607008798/"/>
    <hyperlink ref="T35" r:id="rId35" display="https://www.upwork.com/freelance-jobs/apply/Startup-Evaluation-and-Model-Preparation_~022092582000013362553/"/>
    <hyperlink ref="T36" r:id="rId36" display="https://www.upwork.com/freelance-jobs/apply/Film-finance-plan-and-business-plan_~022089466291508466577/"/>
    <hyperlink ref="T37" r:id="rId37" display="https://www.upwork.com/freelance-jobs/apply/Business-Plan-Consultant-Writer_~022088371586009650830/"/>
    <hyperlink ref="T38" r:id="rId38" display="https://www.upwork.com/freelance-jobs/apply/Automating-processes_~022086767212431476793/"/>
    <hyperlink ref="T39" r:id="rId39" display="https://www.upwork.com/freelance-jobs/apply/Commercial-Construction-Accountant-Budget-WIP-Cash-Flow_~022093441709306557912/"/>
    <hyperlink ref="T40" r:id="rId40" display="https://www.upwork.com/freelance-jobs/apply/NetSuite-Consultant-Needed-for-Government-Non-Profit-Organization_~022087699564545377855/"/>
    <hyperlink ref="T41" r:id="rId41" display="https://www.upwork.com/freelance-jobs/apply/Financial-Modeling-Accounting-and-Data-Automation_~022090484825106555520/"/>
    <hyperlink ref="T42" r:id="rId42" display="https://www.upwork.com/freelance-jobs/apply/Senior-Finance-Systems-Analyst_~022092341770093139300/"/>
    <hyperlink ref="T43" r:id="rId43" display="https://www.upwork.com/freelance-jobs/apply/Specialist-QuickBooks-Expert_~022092590674865342138/"/>
    <hyperlink ref="T44" r:id="rId44" display="https://www.upwork.com/freelance-jobs/apply/Financial-model-build-Infrastructure-like-manufacturing-precinct_~022090286974018728210/"/>
    <hyperlink ref="T45" r:id="rId45" display="https://www.upwork.com/freelance-jobs/apply/Investor-grade-financial-model-for-multi-location-wellness-club-Colombia_~022095326913345994317/"/>
    <hyperlink ref="T46" r:id="rId46" display="https://www.upwork.com/freelance-jobs/apply/AirDNA-PriceLabs-Expert-for-Boutique-Hotel-Revenue-Comp-Analysis_~022084772269626332019/"/>
    <hyperlink ref="T47" r:id="rId47" display="https://www.upwork.com/freelance-jobs/apply/Fractional-Financial-Pricing-Analyst-Dashboards-Forecasting-Reporting_~022089484516672862039/"/>
    <hyperlink ref="T48" r:id="rId48" display="https://www.upwork.com/freelance-jobs/apply/Fractional-CFO-for-Logistics-Business_~022089881168013887987/"/>
    <hyperlink ref="T49" r:id="rId49" display="https://www.upwork.com/freelance-jobs/apply/Fractional-Finance-Manager_~022097219239703135462/"/>
    <hyperlink ref="T50" r:id="rId50" display="https://www.upwork.com/freelance-jobs/apply/Financial-modeler_~022092700697590322587/"/>
    <hyperlink ref="T51" r:id="rId51" display="https://www.upwork.com/freelance-jobs/apply/Financial-modelers-startup-CFOs-and-valuation-specialists_~022095349653840577463/"/>
    <hyperlink ref="T52" r:id="rId52" display="https://www.upwork.com/freelance-jobs/apply/Financial-Modelling-Specialist-Nonprofit-Public-Sector-Scenario-Analysis_~022093978499894746784/"/>
    <hyperlink ref="T53" r:id="rId53" display="https://www.upwork.com/freelance-jobs/apply/Consultant-for-Fashion-Retail-Cash-Flow-and-Store-Viability-Analysis_~022092472644303340921/"/>
    <hyperlink ref="T54" r:id="rId54" display="https://www.upwork.com/freelance-jobs/apply/Remote-Fractional-Financial-Controller_~022089750955041960900/"/>
    <hyperlink ref="T55" r:id="rId55" display="https://www.upwork.com/freelance-jobs/apply/Bookkeeper-Financial-Operations-Analyst_~022097057019148887457/"/>
    <hyperlink ref="T56" r:id="rId56" display="https://www.upwork.com/freelance-jobs/apply/Fractional-CFO_~022082107387238499069/"/>
    <hyperlink ref="T57" r:id="rId57" display="https://www.upwork.com/freelance-jobs/apply/Business-Plan-Financial-Projections-Expert-Canadian-Bank-Financing_~022089946843172778258/"/>
    <hyperlink ref="T58" r:id="rId58" display="https://www.upwork.com/freelance-jobs/apply/Web3-Financial-Modeling-Tokenomics-Expert-for-Startup-Projections_~022092349217368580736/"/>
    <hyperlink ref="T59" r:id="rId59" display="https://www.upwork.com/freelance-jobs/apply/Business-Plan-Creation_~022084672909789466181/"/>
    <hyperlink ref="T60" r:id="rId60" display="https://www.upwork.com/freelance-jobs/apply/Fractional-CFO_~022092617629070080510/"/>
    <hyperlink ref="T61" r:id="rId61" display="https://www.upwork.com/freelance-jobs/apply/Fractional-CFO_~022095147067482195014/"/>
    <hyperlink ref="T62" r:id="rId62" display="https://www.upwork.com/freelance-jobs/apply/Fractional-CFO-for-Business-Growth_~022089742437451932629/"/>
    <hyperlink ref="T63" r:id="rId63" display="https://www.upwork.com/freelance-jobs/apply/Fractional-CFO-for-Financial-Organization_~022087710072339293504/"/>
    <hyperlink ref="T64" r:id="rId64" display="https://www.upwork.com/freelance-jobs/apply/Fractional-CFO-Controller-Needed-Take-Full-Ownership-Small-Business-Finances-Acquisitions_~022087750696187700726/"/>
    <hyperlink ref="T65" r:id="rId65" display="https://www.upwork.com/freelance-jobs/apply/Fractional-CFO-Finance-Lead-for-Growing-Technology-Company_~022097608859647700923/"/>
    <hyperlink ref="T66" r:id="rId66" display="https://www.upwork.com/freelance-jobs/apply/Finance-Analyst-for-Financial-Reporting_~022091585132422436499/"/>
    <hyperlink ref="T67" r:id="rId67" display="https://www.upwork.com/freelance-jobs/apply/Business-Plan-and-Financial-Modeling_~022085580881508441461/"/>
    <hyperlink ref="T68" r:id="rId68" display="https://www.upwork.com/freelance-jobs/apply/Part-Time-Financial-Modeling-Analyst-Startup-Marketplace-Commerce_~022084786408838499909/"/>
    <hyperlink ref="T69" r:id="rId69" display="https://www.upwork.com/freelance-jobs/apply/Financial-Modeling-Corporate-Finance-Consultant_~022096065976541781813/"/>
    <hyperlink ref="T70" r:id="rId70" display="https://www.upwork.com/freelance-jobs/apply/Financial-Modeling-and-Corporate-Finance-Expert_~022091856034935377703/"/>
    <hyperlink ref="T71" r:id="rId71" display="https://www.upwork.com/freelance-jobs/apply/Financial-Model-for-Asset-Based-Lending_~022088339547566888590/"/>
    <hyperlink ref="T72" r:id="rId72" display="https://www.upwork.com/freelance-jobs/apply/Financial-Modeling-Expert-for-Project-Finance_~022085825219375831062/"/>
    <hyperlink ref="T73" r:id="rId73" display="https://www.upwork.com/freelance-jobs/apply/Head-Finance_~022090512244076363462/"/>
    <hyperlink ref="T74" r:id="rId74" display="https://www.upwork.com/freelance-jobs/apply/Part-Time-Finance-Specialist-with-Accounting-Financial-Strategy-Expertise_~022092702181700483582/"/>
    <hyperlink ref="T75" r:id="rId75" display="https://www.upwork.com/freelance-jobs/apply/Fractional-CFO-for-Ingredient-Supplier-Beverage-Startup_~022080245141743277952/"/>
    <hyperlink ref="T76" r:id="rId76" display="https://www.upwork.com/freelance-jobs/apply/Financial-Management-Auditor_~022077613074430324346/"/>
    <hyperlink ref="T77" r:id="rId77" display="https://www.upwork.com/freelance-jobs/apply/Higher-Education-Consultant_~022094485296793822453/"/>
    <hyperlink ref="T78" r:id="rId78" display="https://www.upwork.com/freelance-jobs/apply/Senior-CFO-Controller-Financial-Management-Consultant_~022095713931211586435/"/>
    <hyperlink ref="T79" r:id="rId79" display="https://www.upwork.com/freelance-jobs/apply/Real-Finnancial-Power-Dashboard_~022090444124789626489/"/>
    <hyperlink ref="T80" r:id="rId80" display="https://www.upwork.com/freelance-jobs/apply/Financial-System-Fractional-CFO-Multi-Site-Cafe-QSR_~022084466525335492606/"/>
    <hyperlink ref="T81" r:id="rId81" display="https://www.upwork.com/freelance-jobs/apply/Financial-Spreadsheet-for-Driving-Academy_~022092664071865001823/"/>
    <hyperlink ref="T82" r:id="rId82" display="https://www.upwork.com/freelance-jobs/apply/Restaurant-Finance-Controller-Financial-Operations-Consultant_~022089447430719323794/"/>
    <hyperlink ref="T83" r:id="rId83" display="https://www.upwork.com/freelance-jobs/apply/Senior-Power-Sage-Intacct-Developer_~022076761060912935166/"/>
    <hyperlink ref="T84" r:id="rId84" display="https://www.upwork.com/freelance-jobs/apply/Financial-Controller-Manage-Finance-Accounting-Department_~022095638346976279593/"/>
    <hyperlink ref="T85" r:id="rId85" display="https://www.upwork.com/freelance-jobs/apply/Restaurant-Accountant-Financial-Controller_~022094931623061751621/"/>
    <hyperlink ref="T86" r:id="rId86" display="https://www.upwork.com/freelance-jobs/apply/Financial-Controller-International-commerce-Brand_~022090753525257914042/"/>
    <hyperlink ref="T87" r:id="rId87" display="https://www.upwork.com/freelance-jobs/apply/Financial-Controller-for-Financial-Services_~022089844251550044690/"/>
    <hyperlink ref="T88" r:id="rId88" display="https://www.upwork.com/freelance-jobs/apply/Virtual-Bookkeeper-Financial-Controller-Part-Time_~022082178229409017602/"/>
    <hyperlink ref="T89" r:id="rId89" display="https://www.upwork.com/freelance-jobs/apply/Senior-Accountant-Financial-Controller-Bookkeeping-Commissions-Invoicing-Strategy_~022092632963779811172/"/>
    <hyperlink ref="T90" r:id="rId90" display="https://www.upwork.com/freelance-jobs/apply/Financial-Controller-for-Real-Estate-Company_~022091253663427338880/"/>
    <hyperlink ref="T91" r:id="rId91" display="https://www.upwork.com/freelance-jobs/apply/Enabled-Financial-Forecasting-and-Valuation-Modelling-Expert-for-Capital-Raise_~022097087379157018017/"/>
    <hyperlink ref="T92" r:id="rId92" display="https://www.upwork.com/freelance-jobs/apply/Financial-Model-Reviewer-Check-Models-Against-Source-Documents_~022087720481744946751/"/>
    <hyperlink ref="T93" r:id="rId93" display="https://www.upwork.com/freelance-jobs/apply/Fractional-CFO-CPA-Strategist-Home-Services-Market_~022092799853977752987/"/>
    <hyperlink ref="T94" r:id="rId94" display="https://www.upwork.com/freelance-jobs/apply/Finance-Manager_~022089742361451494946/"/>
    <hyperlink ref="T95" r:id="rId95" display="https://www.upwork.com/freelance-jobs/apply/Finance-Manager-Profitability-Business-Analysis_~022091809724477228409/"/>
    <hyperlink ref="T96" r:id="rId96" display="https://www.upwork.com/freelance-jobs/apply/Finance-Manager-Web3-Digital-Assets_~022095500004568153794/"/>
    <hyperlink ref="T97" r:id="rId97" display="https://www.upwork.com/freelance-jobs/apply/Management-Accountant-Finance-Manager_~022092821306048141156/"/>
    <hyperlink ref="T98" r:id="rId98" display="https://www.upwork.com/freelance-jobs/apply/Finance-Manager-Business-Valuation-Financial-Operations-Specialist_~022083328516058749260/"/>
    <hyperlink ref="T99" r:id="rId99" display="https://www.upwork.com/freelance-jobs/apply/Fractional-Controller-Professional-Construction_~022088076274025964972/"/>
    <hyperlink ref="T100" r:id="rId100" display="https://www.upwork.com/freelance-jobs/apply/Power-Sales-Purchasing-Dashboard-Developer_~022093428072371534423/"/>
    <hyperlink ref="T101" r:id="rId101" display="https://www.upwork.com/freelance-jobs/apply/Finance-Operations-Freelancer-Commerce-Cash-Flow_~022097360481165129087/"/>
  </hyperlink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02"/>
  <legacyDrawing r:id="rId1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D10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5390625" defaultRowHeight="15" zeroHeight="false" outlineLevelRow="0" outlineLevelCol="0"/>
  <cols>
    <col collapsed="false" customWidth="true" hidden="false" outlineLevel="0" max="1" min="1" style="0" width="10"/>
    <col collapsed="false" customWidth="true" hidden="false" outlineLevel="0" max="2" min="2" style="0" width="14"/>
    <col collapsed="false" customWidth="true" hidden="false" outlineLevel="0" max="29" min="3" style="0" width="18"/>
    <col collapsed="false" customWidth="true" hidden="false" outlineLevel="0" max="30" min="30" style="0" width="22"/>
  </cols>
  <sheetData>
    <row r="1" customFormat="false" ht="75" hidden="false" customHeight="true" outlineLevel="0" collapsed="false">
      <c r="A1" s="1" t="s">
        <v>32</v>
      </c>
      <c r="B1" s="1" t="s">
        <v>33</v>
      </c>
      <c r="C1" s="1" t="s">
        <v>695</v>
      </c>
      <c r="D1" s="1" t="s">
        <v>696</v>
      </c>
      <c r="E1" s="1" t="s">
        <v>697</v>
      </c>
      <c r="F1" s="1" t="s">
        <v>698</v>
      </c>
      <c r="G1" s="1" t="s">
        <v>699</v>
      </c>
      <c r="H1" s="1" t="s">
        <v>700</v>
      </c>
      <c r="I1" s="1" t="s">
        <v>701</v>
      </c>
      <c r="J1" s="1" t="s">
        <v>702</v>
      </c>
      <c r="K1" s="1" t="s">
        <v>703</v>
      </c>
      <c r="L1" s="1" t="s">
        <v>704</v>
      </c>
      <c r="M1" s="1" t="s">
        <v>705</v>
      </c>
      <c r="N1" s="1" t="s">
        <v>706</v>
      </c>
      <c r="O1" s="1" t="s">
        <v>707</v>
      </c>
      <c r="P1" s="1" t="s">
        <v>708</v>
      </c>
      <c r="Q1" s="1" t="s">
        <v>709</v>
      </c>
      <c r="R1" s="1" t="s">
        <v>710</v>
      </c>
      <c r="S1" s="1" t="s">
        <v>711</v>
      </c>
      <c r="T1" s="1" t="s">
        <v>712</v>
      </c>
      <c r="U1" s="1" t="s">
        <v>713</v>
      </c>
      <c r="V1" s="1" t="s">
        <v>714</v>
      </c>
      <c r="W1" s="1" t="s">
        <v>715</v>
      </c>
      <c r="X1" s="1" t="s">
        <v>716</v>
      </c>
      <c r="Y1" s="1" t="s">
        <v>717</v>
      </c>
      <c r="Z1" s="1" t="s">
        <v>718</v>
      </c>
      <c r="AA1" s="1" t="s">
        <v>719</v>
      </c>
      <c r="AB1" s="1" t="s">
        <v>720</v>
      </c>
      <c r="AC1" s="1" t="s">
        <v>721</v>
      </c>
      <c r="AD1" s="1" t="s">
        <v>51</v>
      </c>
    </row>
    <row r="2" customFormat="false" ht="45.75" hidden="false" customHeight="true" outlineLevel="0" collapsed="false">
      <c r="A2" s="2" t="s">
        <v>53</v>
      </c>
      <c r="B2" s="2" t="n">
        <v>1</v>
      </c>
      <c r="C2" s="2" t="n">
        <v>1</v>
      </c>
      <c r="D2" s="2" t="n">
        <v>0</v>
      </c>
      <c r="E2" s="2" t="n">
        <v>1</v>
      </c>
      <c r="F2" s="2" t="n">
        <v>1</v>
      </c>
      <c r="G2" s="2" t="n">
        <v>1</v>
      </c>
      <c r="H2" s="2" t="n">
        <v>0</v>
      </c>
      <c r="I2" s="2" t="n">
        <v>0</v>
      </c>
      <c r="J2" s="2" t="n">
        <v>0</v>
      </c>
      <c r="K2" s="2" t="n">
        <v>1</v>
      </c>
      <c r="L2" s="2" t="n">
        <v>1</v>
      </c>
      <c r="M2" s="2" t="n">
        <v>1</v>
      </c>
      <c r="N2" s="2" t="n">
        <v>0</v>
      </c>
      <c r="O2" s="2" t="n">
        <v>0</v>
      </c>
      <c r="P2" s="2" t="n">
        <v>0</v>
      </c>
      <c r="Q2" s="2" t="n">
        <v>0</v>
      </c>
      <c r="R2" s="2" t="n">
        <v>1</v>
      </c>
      <c r="S2" s="2" t="n">
        <v>1</v>
      </c>
      <c r="T2" s="2" t="n">
        <v>0</v>
      </c>
      <c r="U2" s="2" t="n">
        <v>0</v>
      </c>
      <c r="V2" s="2" t="n">
        <v>0</v>
      </c>
      <c r="W2" s="2" t="n">
        <v>0</v>
      </c>
      <c r="X2" s="2" t="n">
        <v>0</v>
      </c>
      <c r="Y2" s="2" t="n">
        <v>0</v>
      </c>
      <c r="Z2" s="2" t="n">
        <v>0</v>
      </c>
      <c r="AA2" s="2" t="n">
        <v>0</v>
      </c>
      <c r="AB2" s="2" t="n">
        <v>0</v>
      </c>
      <c r="AC2" s="2" t="n">
        <v>0</v>
      </c>
      <c r="AD2" s="2" t="s">
        <v>67</v>
      </c>
    </row>
    <row r="3" customFormat="false" ht="45.75" hidden="false" customHeight="true" outlineLevel="0" collapsed="false">
      <c r="A3" s="3" t="s">
        <v>68</v>
      </c>
      <c r="B3" s="3" t="n">
        <v>2</v>
      </c>
      <c r="C3" s="3" t="n">
        <v>0</v>
      </c>
      <c r="D3" s="3" t="n">
        <v>0</v>
      </c>
      <c r="E3" s="3" t="n">
        <v>0</v>
      </c>
      <c r="F3" s="3" t="n">
        <v>0</v>
      </c>
      <c r="G3" s="3" t="n">
        <v>0</v>
      </c>
      <c r="H3" s="3" t="n">
        <v>0</v>
      </c>
      <c r="I3" s="3" t="n">
        <v>0</v>
      </c>
      <c r="J3" s="3" t="n">
        <v>0</v>
      </c>
      <c r="K3" s="3" t="n">
        <v>0</v>
      </c>
      <c r="L3" s="3" t="n">
        <v>1</v>
      </c>
      <c r="M3" s="3" t="n">
        <v>0</v>
      </c>
      <c r="N3" s="3" t="n">
        <v>0</v>
      </c>
      <c r="O3" s="3" t="n">
        <v>0</v>
      </c>
      <c r="P3" s="3" t="n">
        <v>0</v>
      </c>
      <c r="Q3" s="3" t="n">
        <v>0</v>
      </c>
      <c r="R3" s="3" t="n">
        <v>1</v>
      </c>
      <c r="S3" s="3" t="n">
        <v>1</v>
      </c>
      <c r="T3" s="3" t="n">
        <v>1</v>
      </c>
      <c r="U3" s="3" t="n">
        <v>0</v>
      </c>
      <c r="V3" s="3" t="n">
        <v>0</v>
      </c>
      <c r="W3" s="3" t="n">
        <v>0</v>
      </c>
      <c r="X3" s="3" t="n">
        <v>0</v>
      </c>
      <c r="Y3" s="3" t="n">
        <v>0</v>
      </c>
      <c r="Z3" s="3" t="n">
        <v>1</v>
      </c>
      <c r="AA3" s="3" t="n">
        <v>0</v>
      </c>
      <c r="AB3" s="3" t="n">
        <v>0</v>
      </c>
      <c r="AC3" s="3" t="n">
        <v>0</v>
      </c>
      <c r="AD3" s="3" t="s">
        <v>75</v>
      </c>
    </row>
    <row r="4" customFormat="false" ht="45.75" hidden="false" customHeight="true" outlineLevel="0" collapsed="false">
      <c r="A4" s="2" t="s">
        <v>76</v>
      </c>
      <c r="B4" s="2" t="n">
        <v>3</v>
      </c>
      <c r="C4" s="2" t="n">
        <v>1</v>
      </c>
      <c r="D4" s="2" t="n">
        <v>1</v>
      </c>
      <c r="E4" s="2" t="n">
        <v>1</v>
      </c>
      <c r="F4" s="2" t="n">
        <v>1</v>
      </c>
      <c r="G4" s="2" t="n">
        <v>0</v>
      </c>
      <c r="H4" s="2" t="n">
        <v>1</v>
      </c>
      <c r="I4" s="2" t="n">
        <v>1</v>
      </c>
      <c r="J4" s="2" t="n">
        <v>1</v>
      </c>
      <c r="K4" s="2" t="n">
        <v>0</v>
      </c>
      <c r="L4" s="2" t="n">
        <v>1</v>
      </c>
      <c r="M4" s="2" t="n">
        <v>0</v>
      </c>
      <c r="N4" s="2" t="n">
        <v>1</v>
      </c>
      <c r="O4" s="2" t="n">
        <v>1</v>
      </c>
      <c r="P4" s="2" t="n">
        <v>0</v>
      </c>
      <c r="Q4" s="2" t="n">
        <v>0</v>
      </c>
      <c r="R4" s="2" t="n">
        <v>1</v>
      </c>
      <c r="S4" s="2" t="n">
        <v>1</v>
      </c>
      <c r="T4" s="2" t="n">
        <v>0</v>
      </c>
      <c r="U4" s="2" t="n">
        <v>0</v>
      </c>
      <c r="V4" s="2" t="n">
        <v>0</v>
      </c>
      <c r="W4" s="2" t="n">
        <v>0</v>
      </c>
      <c r="X4" s="2" t="n">
        <v>0</v>
      </c>
      <c r="Y4" s="2" t="n">
        <v>0</v>
      </c>
      <c r="Z4" s="2" t="n">
        <v>0</v>
      </c>
      <c r="AA4" s="2" t="n">
        <v>0</v>
      </c>
      <c r="AB4" s="2" t="n">
        <v>0</v>
      </c>
      <c r="AC4" s="2" t="n">
        <v>0</v>
      </c>
      <c r="AD4" s="2" t="s">
        <v>84</v>
      </c>
    </row>
    <row r="5" customFormat="false" ht="45.75" hidden="false" customHeight="true" outlineLevel="0" collapsed="false">
      <c r="A5" s="3" t="s">
        <v>85</v>
      </c>
      <c r="B5" s="3" t="n">
        <v>4</v>
      </c>
      <c r="C5" s="3" t="n">
        <v>1</v>
      </c>
      <c r="D5" s="3" t="n">
        <v>1</v>
      </c>
      <c r="E5" s="3" t="n">
        <v>1</v>
      </c>
      <c r="F5" s="3" t="n">
        <v>0</v>
      </c>
      <c r="G5" s="3" t="n">
        <v>0</v>
      </c>
      <c r="H5" s="3" t="n">
        <v>1</v>
      </c>
      <c r="I5" s="3" t="n">
        <v>0</v>
      </c>
      <c r="J5" s="3" t="n">
        <v>0</v>
      </c>
      <c r="K5" s="3" t="n">
        <v>1</v>
      </c>
      <c r="L5" s="3" t="n">
        <v>1</v>
      </c>
      <c r="M5" s="3" t="n">
        <v>0</v>
      </c>
      <c r="N5" s="3" t="n">
        <v>0</v>
      </c>
      <c r="O5" s="3" t="n">
        <v>1</v>
      </c>
      <c r="P5" s="3" t="n">
        <v>0</v>
      </c>
      <c r="Q5" s="3" t="n">
        <v>0</v>
      </c>
      <c r="R5" s="3" t="n">
        <v>1</v>
      </c>
      <c r="S5" s="3" t="n">
        <v>0</v>
      </c>
      <c r="T5" s="3" t="n">
        <v>0</v>
      </c>
      <c r="U5" s="3" t="n">
        <v>0</v>
      </c>
      <c r="V5" s="3" t="n">
        <v>0</v>
      </c>
      <c r="W5" s="3" t="n">
        <v>0</v>
      </c>
      <c r="X5" s="3" t="n">
        <v>0</v>
      </c>
      <c r="Y5" s="3" t="n">
        <v>0</v>
      </c>
      <c r="Z5" s="3" t="n">
        <v>0</v>
      </c>
      <c r="AA5" s="3" t="n">
        <v>1</v>
      </c>
      <c r="AB5" s="3" t="n">
        <v>0</v>
      </c>
      <c r="AC5" s="3" t="n">
        <v>1</v>
      </c>
      <c r="AD5" s="3" t="s">
        <v>92</v>
      </c>
    </row>
    <row r="6" customFormat="false" ht="45.75" hidden="false" customHeight="true" outlineLevel="0" collapsed="false">
      <c r="A6" s="2" t="s">
        <v>93</v>
      </c>
      <c r="B6" s="2" t="n">
        <v>7</v>
      </c>
      <c r="C6" s="2" t="n">
        <v>1</v>
      </c>
      <c r="D6" s="2" t="n">
        <v>1</v>
      </c>
      <c r="E6" s="2" t="n">
        <v>1</v>
      </c>
      <c r="F6" s="2" t="n">
        <v>0</v>
      </c>
      <c r="G6" s="2" t="n">
        <v>0</v>
      </c>
      <c r="H6" s="2" t="n">
        <v>1</v>
      </c>
      <c r="I6" s="2" t="n">
        <v>0</v>
      </c>
      <c r="J6" s="2" t="n">
        <v>0</v>
      </c>
      <c r="K6" s="2" t="n">
        <v>1</v>
      </c>
      <c r="L6" s="2" t="n">
        <v>1</v>
      </c>
      <c r="M6" s="2" t="n">
        <v>1</v>
      </c>
      <c r="N6" s="2" t="n">
        <v>1</v>
      </c>
      <c r="O6" s="2" t="n">
        <v>1</v>
      </c>
      <c r="P6" s="2" t="n">
        <v>1</v>
      </c>
      <c r="Q6" s="2" t="n">
        <v>0</v>
      </c>
      <c r="R6" s="2" t="n">
        <v>1</v>
      </c>
      <c r="S6" s="2" t="n">
        <v>1</v>
      </c>
      <c r="T6" s="2" t="n">
        <v>0</v>
      </c>
      <c r="U6" s="2" t="n">
        <v>0</v>
      </c>
      <c r="V6" s="2" t="n">
        <v>0</v>
      </c>
      <c r="W6" s="2" t="n">
        <v>0</v>
      </c>
      <c r="X6" s="2" t="n">
        <v>0</v>
      </c>
      <c r="Y6" s="2" t="n">
        <v>0</v>
      </c>
      <c r="Z6" s="2" t="n">
        <v>1</v>
      </c>
      <c r="AA6" s="2" t="n">
        <v>0</v>
      </c>
      <c r="AB6" s="2" t="n">
        <v>0</v>
      </c>
      <c r="AC6" s="2" t="n">
        <v>0</v>
      </c>
      <c r="AD6" s="2" t="s">
        <v>99</v>
      </c>
    </row>
    <row r="7" customFormat="false" ht="45.75" hidden="false" customHeight="true" outlineLevel="0" collapsed="false">
      <c r="A7" s="3" t="s">
        <v>100</v>
      </c>
      <c r="B7" s="3" t="n">
        <v>9</v>
      </c>
      <c r="C7" s="3" t="n">
        <v>1</v>
      </c>
      <c r="D7" s="3" t="n">
        <v>0</v>
      </c>
      <c r="E7" s="3" t="n">
        <v>1</v>
      </c>
      <c r="F7" s="3" t="n">
        <v>1</v>
      </c>
      <c r="G7" s="3" t="n">
        <v>1</v>
      </c>
      <c r="H7" s="3" t="n">
        <v>0</v>
      </c>
      <c r="I7" s="3" t="n">
        <v>1</v>
      </c>
      <c r="J7" s="3" t="n">
        <v>1</v>
      </c>
      <c r="K7" s="3" t="n">
        <v>1</v>
      </c>
      <c r="L7" s="3" t="n">
        <v>1</v>
      </c>
      <c r="M7" s="3" t="n">
        <v>1</v>
      </c>
      <c r="N7" s="3" t="n">
        <v>1</v>
      </c>
      <c r="O7" s="3" t="n">
        <v>0</v>
      </c>
      <c r="P7" s="3" t="n">
        <v>0</v>
      </c>
      <c r="Q7" s="3" t="n">
        <v>0</v>
      </c>
      <c r="R7" s="3" t="n">
        <v>1</v>
      </c>
      <c r="S7" s="3" t="n">
        <v>1</v>
      </c>
      <c r="T7" s="3" t="n">
        <v>1</v>
      </c>
      <c r="U7" s="3" t="n">
        <v>0</v>
      </c>
      <c r="V7" s="3" t="n">
        <v>0</v>
      </c>
      <c r="W7" s="3" t="n">
        <v>0</v>
      </c>
      <c r="X7" s="3" t="n">
        <v>0</v>
      </c>
      <c r="Y7" s="3" t="n">
        <v>0</v>
      </c>
      <c r="Z7" s="3" t="n">
        <v>0</v>
      </c>
      <c r="AA7" s="3" t="n">
        <v>0</v>
      </c>
      <c r="AB7" s="3" t="n">
        <v>1</v>
      </c>
      <c r="AC7" s="3" t="n">
        <v>0</v>
      </c>
      <c r="AD7" s="3" t="s">
        <v>107</v>
      </c>
    </row>
    <row r="8" customFormat="false" ht="45.75" hidden="false" customHeight="true" outlineLevel="0" collapsed="false">
      <c r="A8" s="2" t="s">
        <v>108</v>
      </c>
      <c r="B8" s="2" t="n">
        <v>14</v>
      </c>
      <c r="C8" s="2" t="n">
        <v>1</v>
      </c>
      <c r="D8" s="2" t="n">
        <v>1</v>
      </c>
      <c r="E8" s="2" t="n">
        <v>1</v>
      </c>
      <c r="F8" s="2" t="n">
        <v>0</v>
      </c>
      <c r="G8" s="2" t="n">
        <v>0</v>
      </c>
      <c r="H8" s="2" t="n">
        <v>0</v>
      </c>
      <c r="I8" s="2" t="n">
        <v>1</v>
      </c>
      <c r="J8" s="2" t="n">
        <v>1</v>
      </c>
      <c r="K8" s="2" t="n">
        <v>0</v>
      </c>
      <c r="L8" s="2" t="n">
        <v>0</v>
      </c>
      <c r="M8" s="2" t="n">
        <v>0</v>
      </c>
      <c r="N8" s="2" t="n">
        <v>0</v>
      </c>
      <c r="O8" s="2" t="n">
        <v>0</v>
      </c>
      <c r="P8" s="2" t="n">
        <v>0</v>
      </c>
      <c r="Q8" s="2" t="n">
        <v>0</v>
      </c>
      <c r="R8" s="2" t="n">
        <v>0</v>
      </c>
      <c r="S8" s="2" t="n">
        <v>0</v>
      </c>
      <c r="T8" s="2" t="n">
        <v>0</v>
      </c>
      <c r="U8" s="2" t="n">
        <v>0</v>
      </c>
      <c r="V8" s="2" t="n">
        <v>0</v>
      </c>
      <c r="W8" s="2" t="n">
        <v>0</v>
      </c>
      <c r="X8" s="2" t="n">
        <v>0</v>
      </c>
      <c r="Y8" s="2" t="n">
        <v>0</v>
      </c>
      <c r="Z8" s="2" t="n">
        <v>0</v>
      </c>
      <c r="AA8" s="2" t="n">
        <v>0</v>
      </c>
      <c r="AB8" s="2" t="n">
        <v>0</v>
      </c>
      <c r="AC8" s="2" t="n">
        <v>0</v>
      </c>
      <c r="AD8" s="2" t="s">
        <v>114</v>
      </c>
    </row>
    <row r="9" customFormat="false" ht="45.75" hidden="false" customHeight="true" outlineLevel="0" collapsed="false">
      <c r="A9" s="3" t="s">
        <v>115</v>
      </c>
      <c r="B9" s="3" t="n">
        <v>15</v>
      </c>
      <c r="C9" s="3" t="n">
        <v>1</v>
      </c>
      <c r="D9" s="3" t="n">
        <v>1</v>
      </c>
      <c r="E9" s="3" t="n">
        <v>1</v>
      </c>
      <c r="F9" s="3" t="n">
        <v>1</v>
      </c>
      <c r="G9" s="3" t="n">
        <v>1</v>
      </c>
      <c r="H9" s="3" t="n">
        <v>1</v>
      </c>
      <c r="I9" s="3" t="n">
        <v>0</v>
      </c>
      <c r="J9" s="3" t="n">
        <v>1</v>
      </c>
      <c r="K9" s="3" t="n">
        <v>1</v>
      </c>
      <c r="L9" s="3" t="n">
        <v>1</v>
      </c>
      <c r="M9" s="3" t="n">
        <v>1</v>
      </c>
      <c r="N9" s="3" t="n">
        <v>1</v>
      </c>
      <c r="O9" s="3" t="n">
        <v>1</v>
      </c>
      <c r="P9" s="3" t="n">
        <v>0</v>
      </c>
      <c r="Q9" s="3" t="n">
        <v>1</v>
      </c>
      <c r="R9" s="3" t="n">
        <v>1</v>
      </c>
      <c r="S9" s="3" t="n">
        <v>0</v>
      </c>
      <c r="T9" s="3" t="n">
        <v>0</v>
      </c>
      <c r="U9" s="3" t="n">
        <v>0</v>
      </c>
      <c r="V9" s="3" t="n">
        <v>0</v>
      </c>
      <c r="W9" s="3" t="n">
        <v>0</v>
      </c>
      <c r="X9" s="3" t="n">
        <v>0</v>
      </c>
      <c r="Y9" s="3" t="n">
        <v>0</v>
      </c>
      <c r="Z9" s="3" t="n">
        <v>0</v>
      </c>
      <c r="AA9" s="3" t="n">
        <v>0</v>
      </c>
      <c r="AB9" s="3" t="n">
        <v>1</v>
      </c>
      <c r="AC9" s="3" t="n">
        <v>0</v>
      </c>
      <c r="AD9" s="3" t="s">
        <v>122</v>
      </c>
    </row>
    <row r="10" customFormat="false" ht="45.75" hidden="false" customHeight="true" outlineLevel="0" collapsed="false">
      <c r="A10" s="2" t="s">
        <v>124</v>
      </c>
      <c r="B10" s="2" t="n">
        <v>16</v>
      </c>
      <c r="C10" s="2" t="n">
        <v>1</v>
      </c>
      <c r="D10" s="2" t="n">
        <v>1</v>
      </c>
      <c r="E10" s="2" t="n">
        <v>1</v>
      </c>
      <c r="F10" s="2" t="n">
        <v>1</v>
      </c>
      <c r="G10" s="2" t="n">
        <v>1</v>
      </c>
      <c r="H10" s="2" t="n">
        <v>1</v>
      </c>
      <c r="I10" s="2" t="n">
        <v>1</v>
      </c>
      <c r="J10" s="2" t="n">
        <v>1</v>
      </c>
      <c r="K10" s="2" t="n">
        <v>1</v>
      </c>
      <c r="L10" s="2" t="n">
        <v>1</v>
      </c>
      <c r="M10" s="2" t="n">
        <v>0</v>
      </c>
      <c r="N10" s="2" t="n">
        <v>0</v>
      </c>
      <c r="O10" s="2" t="n">
        <v>0</v>
      </c>
      <c r="P10" s="2" t="n">
        <v>0</v>
      </c>
      <c r="Q10" s="2" t="n">
        <v>1</v>
      </c>
      <c r="R10" s="2" t="n">
        <v>1</v>
      </c>
      <c r="S10" s="2" t="n">
        <v>0</v>
      </c>
      <c r="T10" s="2" t="n">
        <v>0</v>
      </c>
      <c r="U10" s="2" t="n">
        <v>0</v>
      </c>
      <c r="V10" s="2" t="n">
        <v>0</v>
      </c>
      <c r="W10" s="2" t="n">
        <v>1</v>
      </c>
      <c r="X10" s="2" t="n">
        <v>0</v>
      </c>
      <c r="Y10" s="2" t="n">
        <v>0</v>
      </c>
      <c r="Z10" s="2" t="n">
        <v>1</v>
      </c>
      <c r="AA10" s="2" t="n">
        <v>1</v>
      </c>
      <c r="AB10" s="2" t="n">
        <v>1</v>
      </c>
      <c r="AC10" s="2" t="n">
        <v>0</v>
      </c>
      <c r="AD10" s="2" t="s">
        <v>131</v>
      </c>
    </row>
    <row r="11" customFormat="false" ht="45.75" hidden="false" customHeight="true" outlineLevel="0" collapsed="false">
      <c r="A11" s="3" t="s">
        <v>133</v>
      </c>
      <c r="B11" s="3" t="n">
        <v>17</v>
      </c>
      <c r="C11" s="3" t="n">
        <v>1</v>
      </c>
      <c r="D11" s="3" t="n">
        <v>1</v>
      </c>
      <c r="E11" s="3" t="n">
        <v>1</v>
      </c>
      <c r="F11" s="3" t="n">
        <v>0</v>
      </c>
      <c r="G11" s="3" t="n">
        <v>0</v>
      </c>
      <c r="H11" s="3" t="n">
        <v>0</v>
      </c>
      <c r="I11" s="3" t="n">
        <v>1</v>
      </c>
      <c r="J11" s="3" t="n">
        <v>0</v>
      </c>
      <c r="K11" s="3" t="n">
        <v>1</v>
      </c>
      <c r="L11" s="3" t="n">
        <v>1</v>
      </c>
      <c r="M11" s="3" t="n">
        <v>0</v>
      </c>
      <c r="N11" s="3" t="n">
        <v>0</v>
      </c>
      <c r="O11" s="3" t="n">
        <v>1</v>
      </c>
      <c r="P11" s="3" t="n">
        <v>0</v>
      </c>
      <c r="Q11" s="3" t="n">
        <v>0</v>
      </c>
      <c r="R11" s="3" t="n">
        <v>1</v>
      </c>
      <c r="S11" s="3" t="n">
        <v>1</v>
      </c>
      <c r="T11" s="3" t="n">
        <v>0</v>
      </c>
      <c r="U11" s="3" t="n">
        <v>0</v>
      </c>
      <c r="V11" s="3" t="n">
        <v>0</v>
      </c>
      <c r="W11" s="3" t="n">
        <v>0</v>
      </c>
      <c r="X11" s="3" t="n">
        <v>0</v>
      </c>
      <c r="Y11" s="3" t="n">
        <v>0</v>
      </c>
      <c r="Z11" s="3" t="n">
        <v>0</v>
      </c>
      <c r="AA11" s="3" t="n">
        <v>1</v>
      </c>
      <c r="AB11" s="3" t="n">
        <v>0</v>
      </c>
      <c r="AC11" s="3" t="n">
        <v>0</v>
      </c>
      <c r="AD11" s="3" t="s">
        <v>139</v>
      </c>
    </row>
    <row r="12" customFormat="false" ht="45.75" hidden="false" customHeight="true" outlineLevel="0" collapsed="false">
      <c r="A12" s="2" t="s">
        <v>140</v>
      </c>
      <c r="B12" s="2" t="n">
        <v>18</v>
      </c>
      <c r="C12" s="2" t="n">
        <v>1</v>
      </c>
      <c r="D12" s="2" t="n">
        <v>1</v>
      </c>
      <c r="E12" s="2" t="n">
        <v>0</v>
      </c>
      <c r="F12" s="2" t="n">
        <v>0</v>
      </c>
      <c r="G12" s="2" t="n">
        <v>0</v>
      </c>
      <c r="H12" s="2" t="n">
        <v>1</v>
      </c>
      <c r="I12" s="2" t="n">
        <v>1</v>
      </c>
      <c r="J12" s="2" t="n">
        <v>0</v>
      </c>
      <c r="K12" s="2" t="n">
        <v>0</v>
      </c>
      <c r="L12" s="2" t="n">
        <v>0</v>
      </c>
      <c r="M12" s="2" t="n">
        <v>0</v>
      </c>
      <c r="N12" s="2" t="n">
        <v>0</v>
      </c>
      <c r="O12" s="2" t="n">
        <v>0</v>
      </c>
      <c r="P12" s="2" t="n">
        <v>0</v>
      </c>
      <c r="Q12" s="2" t="n">
        <v>0</v>
      </c>
      <c r="R12" s="2" t="n">
        <v>0</v>
      </c>
      <c r="S12" s="2" t="n">
        <v>0</v>
      </c>
      <c r="T12" s="2" t="n">
        <v>0</v>
      </c>
      <c r="U12" s="2" t="n">
        <v>0</v>
      </c>
      <c r="V12" s="2" t="n">
        <v>0</v>
      </c>
      <c r="W12" s="2" t="n">
        <v>0</v>
      </c>
      <c r="X12" s="2" t="n">
        <v>0</v>
      </c>
      <c r="Y12" s="2" t="n">
        <v>0</v>
      </c>
      <c r="Z12" s="2" t="n">
        <v>0</v>
      </c>
      <c r="AA12" s="2" t="n">
        <v>0</v>
      </c>
      <c r="AB12" s="2" t="n">
        <v>0</v>
      </c>
      <c r="AC12" s="2" t="n">
        <v>0</v>
      </c>
      <c r="AD12" s="2" t="s">
        <v>145</v>
      </c>
    </row>
    <row r="13" customFormat="false" ht="45.75" hidden="false" customHeight="true" outlineLevel="0" collapsed="false">
      <c r="A13" s="3" t="s">
        <v>146</v>
      </c>
      <c r="B13" s="3" t="n">
        <v>19</v>
      </c>
      <c r="C13" s="3" t="n">
        <v>1</v>
      </c>
      <c r="D13" s="3" t="n">
        <v>1</v>
      </c>
      <c r="E13" s="3" t="n">
        <v>1</v>
      </c>
      <c r="F13" s="3" t="n">
        <v>0</v>
      </c>
      <c r="G13" s="3" t="n">
        <v>0</v>
      </c>
      <c r="H13" s="3" t="n">
        <v>1</v>
      </c>
      <c r="I13" s="3" t="n">
        <v>1</v>
      </c>
      <c r="J13" s="3" t="n">
        <v>1</v>
      </c>
      <c r="K13" s="3" t="n">
        <v>1</v>
      </c>
      <c r="L13" s="3" t="n">
        <v>0</v>
      </c>
      <c r="M13" s="3" t="n">
        <v>0</v>
      </c>
      <c r="N13" s="3" t="n">
        <v>0</v>
      </c>
      <c r="O13" s="3" t="n">
        <v>1</v>
      </c>
      <c r="P13" s="3" t="n">
        <v>0</v>
      </c>
      <c r="Q13" s="3" t="n">
        <v>0</v>
      </c>
      <c r="R13" s="3" t="n">
        <v>0</v>
      </c>
      <c r="S13" s="3" t="n">
        <v>0</v>
      </c>
      <c r="T13" s="3" t="n">
        <v>0</v>
      </c>
      <c r="U13" s="3" t="n">
        <v>0</v>
      </c>
      <c r="V13" s="3" t="n">
        <v>0</v>
      </c>
      <c r="W13" s="3" t="n">
        <v>0</v>
      </c>
      <c r="X13" s="3" t="n">
        <v>0</v>
      </c>
      <c r="Y13" s="3" t="n">
        <v>0</v>
      </c>
      <c r="Z13" s="3" t="n">
        <v>0</v>
      </c>
      <c r="AA13" s="3" t="n">
        <v>1</v>
      </c>
      <c r="AB13" s="3" t="n">
        <v>0</v>
      </c>
      <c r="AC13" s="3" t="n">
        <v>0</v>
      </c>
      <c r="AD13" s="3" t="s">
        <v>151</v>
      </c>
    </row>
    <row r="14" customFormat="false" ht="45.75" hidden="false" customHeight="true" outlineLevel="0" collapsed="false">
      <c r="A14" s="2" t="s">
        <v>152</v>
      </c>
      <c r="B14" s="2" t="n">
        <v>21</v>
      </c>
      <c r="C14" s="2" t="n">
        <v>1</v>
      </c>
      <c r="D14" s="2" t="n">
        <v>0</v>
      </c>
      <c r="E14" s="2" t="n">
        <v>1</v>
      </c>
      <c r="F14" s="2" t="n">
        <v>1</v>
      </c>
      <c r="G14" s="2" t="n">
        <v>1</v>
      </c>
      <c r="H14" s="2" t="n">
        <v>0</v>
      </c>
      <c r="I14" s="2" t="n">
        <v>1</v>
      </c>
      <c r="J14" s="2" t="n">
        <v>0</v>
      </c>
      <c r="K14" s="2" t="n">
        <v>1</v>
      </c>
      <c r="L14" s="2" t="n">
        <v>1</v>
      </c>
      <c r="M14" s="2" t="n">
        <v>0</v>
      </c>
      <c r="N14" s="2" t="n">
        <v>1</v>
      </c>
      <c r="O14" s="2" t="n">
        <v>0</v>
      </c>
      <c r="P14" s="2" t="n">
        <v>0</v>
      </c>
      <c r="Q14" s="2" t="n">
        <v>0</v>
      </c>
      <c r="R14" s="2" t="n">
        <v>0</v>
      </c>
      <c r="S14" s="2" t="n">
        <v>0</v>
      </c>
      <c r="T14" s="2" t="n">
        <v>0</v>
      </c>
      <c r="U14" s="2" t="n">
        <v>0</v>
      </c>
      <c r="V14" s="2" t="n">
        <v>0</v>
      </c>
      <c r="W14" s="2" t="n">
        <v>0</v>
      </c>
      <c r="X14" s="2" t="n">
        <v>0</v>
      </c>
      <c r="Y14" s="2" t="n">
        <v>0</v>
      </c>
      <c r="Z14" s="2" t="n">
        <v>0</v>
      </c>
      <c r="AA14" s="2" t="n">
        <v>0</v>
      </c>
      <c r="AB14" s="2" t="n">
        <v>0</v>
      </c>
      <c r="AC14" s="2" t="n">
        <v>0</v>
      </c>
      <c r="AD14" s="2" t="s">
        <v>159</v>
      </c>
    </row>
    <row r="15" customFormat="false" ht="45.75" hidden="false" customHeight="true" outlineLevel="0" collapsed="false">
      <c r="A15" s="3" t="s">
        <v>160</v>
      </c>
      <c r="B15" s="3" t="n">
        <v>22</v>
      </c>
      <c r="C15" s="3" t="n">
        <v>1</v>
      </c>
      <c r="D15" s="3" t="n">
        <v>1</v>
      </c>
      <c r="E15" s="3" t="n">
        <v>1</v>
      </c>
      <c r="F15" s="3" t="n">
        <v>0</v>
      </c>
      <c r="G15" s="3" t="n">
        <v>0</v>
      </c>
      <c r="H15" s="3" t="n">
        <v>1</v>
      </c>
      <c r="I15" s="3" t="n">
        <v>1</v>
      </c>
      <c r="J15" s="3" t="n">
        <v>0</v>
      </c>
      <c r="K15" s="3" t="n">
        <v>1</v>
      </c>
      <c r="L15" s="3" t="n">
        <v>1</v>
      </c>
      <c r="M15" s="3" t="n">
        <v>0</v>
      </c>
      <c r="N15" s="3" t="n">
        <v>0</v>
      </c>
      <c r="O15" s="3" t="n">
        <v>1</v>
      </c>
      <c r="P15" s="3" t="n">
        <v>1</v>
      </c>
      <c r="Q15" s="3" t="n">
        <v>0</v>
      </c>
      <c r="R15" s="3" t="n">
        <v>1</v>
      </c>
      <c r="S15" s="3" t="n">
        <v>0</v>
      </c>
      <c r="T15" s="3" t="n">
        <v>0</v>
      </c>
      <c r="U15" s="3" t="n">
        <v>0</v>
      </c>
      <c r="V15" s="3" t="n">
        <v>0</v>
      </c>
      <c r="W15" s="3" t="n">
        <v>0</v>
      </c>
      <c r="X15" s="3" t="n">
        <v>0</v>
      </c>
      <c r="Y15" s="3" t="n">
        <v>0</v>
      </c>
      <c r="Z15" s="3" t="n">
        <v>0</v>
      </c>
      <c r="AA15" s="3" t="n">
        <v>1</v>
      </c>
      <c r="AB15" s="3" t="n">
        <v>0</v>
      </c>
      <c r="AC15" s="3" t="n">
        <v>0</v>
      </c>
      <c r="AD15" s="3" t="s">
        <v>165</v>
      </c>
    </row>
    <row r="16" customFormat="false" ht="45.75" hidden="false" customHeight="true" outlineLevel="0" collapsed="false">
      <c r="A16" s="2" t="s">
        <v>167</v>
      </c>
      <c r="B16" s="2" t="n">
        <v>23</v>
      </c>
      <c r="C16" s="2" t="n">
        <v>1</v>
      </c>
      <c r="D16" s="2" t="n">
        <v>0</v>
      </c>
      <c r="E16" s="2" t="n">
        <v>0</v>
      </c>
      <c r="F16" s="2" t="n">
        <v>1</v>
      </c>
      <c r="G16" s="2" t="n">
        <v>0</v>
      </c>
      <c r="H16" s="2" t="n">
        <v>0</v>
      </c>
      <c r="I16" s="2" t="n">
        <v>1</v>
      </c>
      <c r="J16" s="2" t="n">
        <v>0</v>
      </c>
      <c r="K16" s="2" t="n">
        <v>1</v>
      </c>
      <c r="L16" s="2" t="n">
        <v>1</v>
      </c>
      <c r="M16" s="2" t="n">
        <v>0</v>
      </c>
      <c r="N16" s="2" t="n">
        <v>0</v>
      </c>
      <c r="O16" s="2" t="n">
        <v>0</v>
      </c>
      <c r="P16" s="2" t="n">
        <v>0</v>
      </c>
      <c r="Q16" s="2" t="n">
        <v>0</v>
      </c>
      <c r="R16" s="2" t="n">
        <v>1</v>
      </c>
      <c r="S16" s="2" t="n">
        <v>1</v>
      </c>
      <c r="T16" s="2" t="n">
        <v>0</v>
      </c>
      <c r="U16" s="2" t="n">
        <v>0</v>
      </c>
      <c r="V16" s="2" t="n">
        <v>0</v>
      </c>
      <c r="W16" s="2" t="n">
        <v>0</v>
      </c>
      <c r="X16" s="2" t="n">
        <v>0</v>
      </c>
      <c r="Y16" s="2" t="n">
        <v>0</v>
      </c>
      <c r="Z16" s="2" t="n">
        <v>0</v>
      </c>
      <c r="AA16" s="2" t="n">
        <v>0</v>
      </c>
      <c r="AB16" s="2" t="n">
        <v>0</v>
      </c>
      <c r="AC16" s="2" t="n">
        <v>0</v>
      </c>
      <c r="AD16" s="2" t="s">
        <v>172</v>
      </c>
    </row>
    <row r="17" customFormat="false" ht="45.75" hidden="false" customHeight="true" outlineLevel="0" collapsed="false">
      <c r="A17" s="3" t="s">
        <v>173</v>
      </c>
      <c r="B17" s="3" t="n">
        <v>24</v>
      </c>
      <c r="C17" s="3" t="n">
        <v>1</v>
      </c>
      <c r="D17" s="3" t="n">
        <v>0</v>
      </c>
      <c r="E17" s="3" t="n">
        <v>0</v>
      </c>
      <c r="F17" s="3" t="n">
        <v>1</v>
      </c>
      <c r="G17" s="3" t="n">
        <v>1</v>
      </c>
      <c r="H17" s="3" t="n">
        <v>0</v>
      </c>
      <c r="I17" s="3" t="n">
        <v>1</v>
      </c>
      <c r="J17" s="3" t="n">
        <v>1</v>
      </c>
      <c r="K17" s="3" t="n">
        <v>1</v>
      </c>
      <c r="L17" s="3" t="n">
        <v>1</v>
      </c>
      <c r="M17" s="3" t="n">
        <v>1</v>
      </c>
      <c r="N17" s="3" t="n">
        <v>1</v>
      </c>
      <c r="O17" s="3" t="n">
        <v>0</v>
      </c>
      <c r="P17" s="3" t="n">
        <v>0</v>
      </c>
      <c r="Q17" s="3" t="n">
        <v>0</v>
      </c>
      <c r="R17" s="3" t="n">
        <v>1</v>
      </c>
      <c r="S17" s="3" t="n">
        <v>1</v>
      </c>
      <c r="T17" s="3" t="n">
        <v>1</v>
      </c>
      <c r="U17" s="3" t="n">
        <v>0</v>
      </c>
      <c r="V17" s="3" t="n">
        <v>0</v>
      </c>
      <c r="W17" s="3" t="n">
        <v>0</v>
      </c>
      <c r="X17" s="3" t="n">
        <v>0</v>
      </c>
      <c r="Y17" s="3" t="n">
        <v>0</v>
      </c>
      <c r="Z17" s="3" t="n">
        <v>0</v>
      </c>
      <c r="AA17" s="3" t="n">
        <v>0</v>
      </c>
      <c r="AB17" s="3" t="n">
        <v>0</v>
      </c>
      <c r="AC17" s="3" t="n">
        <v>1</v>
      </c>
      <c r="AD17" s="3" t="s">
        <v>180</v>
      </c>
    </row>
    <row r="18" customFormat="false" ht="45.75" hidden="false" customHeight="true" outlineLevel="0" collapsed="false">
      <c r="A18" s="2" t="s">
        <v>182</v>
      </c>
      <c r="B18" s="2" t="n">
        <v>25</v>
      </c>
      <c r="C18" s="2" t="n">
        <v>1</v>
      </c>
      <c r="D18" s="2" t="n">
        <v>1</v>
      </c>
      <c r="E18" s="2" t="n">
        <v>1</v>
      </c>
      <c r="F18" s="2" t="n">
        <v>1</v>
      </c>
      <c r="G18" s="2" t="n">
        <v>1</v>
      </c>
      <c r="H18" s="2" t="n">
        <v>1</v>
      </c>
      <c r="I18" s="2" t="n">
        <v>0</v>
      </c>
      <c r="J18" s="2" t="n">
        <v>1</v>
      </c>
      <c r="K18" s="2" t="n">
        <v>1</v>
      </c>
      <c r="L18" s="2" t="n">
        <v>1</v>
      </c>
      <c r="M18" s="2" t="n">
        <v>1</v>
      </c>
      <c r="N18" s="2" t="n">
        <v>1</v>
      </c>
      <c r="O18" s="2" t="n">
        <v>1</v>
      </c>
      <c r="P18" s="2" t="n">
        <v>1</v>
      </c>
      <c r="Q18" s="2" t="n">
        <v>1</v>
      </c>
      <c r="R18" s="2" t="n">
        <v>1</v>
      </c>
      <c r="S18" s="2" t="n">
        <v>1</v>
      </c>
      <c r="T18" s="2" t="n">
        <v>1</v>
      </c>
      <c r="U18" s="2" t="n">
        <v>1</v>
      </c>
      <c r="V18" s="2" t="n">
        <v>1</v>
      </c>
      <c r="W18" s="2" t="n">
        <v>0</v>
      </c>
      <c r="X18" s="2" t="n">
        <v>0</v>
      </c>
      <c r="Y18" s="2" t="n">
        <v>0</v>
      </c>
      <c r="Z18" s="2" t="n">
        <v>0</v>
      </c>
      <c r="AA18" s="2" t="n">
        <v>1</v>
      </c>
      <c r="AB18" s="2" t="n">
        <v>1</v>
      </c>
      <c r="AC18" s="2" t="n">
        <v>0</v>
      </c>
      <c r="AD18" s="2" t="s">
        <v>187</v>
      </c>
    </row>
    <row r="19" customFormat="false" ht="45.75" hidden="false" customHeight="true" outlineLevel="0" collapsed="false">
      <c r="A19" s="3" t="s">
        <v>188</v>
      </c>
      <c r="B19" s="3" t="n">
        <v>26</v>
      </c>
      <c r="C19" s="3" t="n">
        <v>1</v>
      </c>
      <c r="D19" s="3" t="n">
        <v>0</v>
      </c>
      <c r="E19" s="3" t="n">
        <v>1</v>
      </c>
      <c r="F19" s="3" t="n">
        <v>1</v>
      </c>
      <c r="G19" s="3" t="n">
        <v>1</v>
      </c>
      <c r="H19" s="3" t="n">
        <v>0</v>
      </c>
      <c r="I19" s="3" t="n">
        <v>1</v>
      </c>
      <c r="J19" s="3" t="n">
        <v>1</v>
      </c>
      <c r="K19" s="3" t="n">
        <v>1</v>
      </c>
      <c r="L19" s="3" t="n">
        <v>1</v>
      </c>
      <c r="M19" s="3" t="n">
        <v>1</v>
      </c>
      <c r="N19" s="3" t="n">
        <v>1</v>
      </c>
      <c r="O19" s="3" t="n">
        <v>1</v>
      </c>
      <c r="P19" s="3" t="n">
        <v>0</v>
      </c>
      <c r="Q19" s="3" t="n">
        <v>0</v>
      </c>
      <c r="R19" s="3" t="n">
        <v>0</v>
      </c>
      <c r="S19" s="3" t="n">
        <v>0</v>
      </c>
      <c r="T19" s="3" t="n">
        <v>0</v>
      </c>
      <c r="U19" s="3" t="n">
        <v>0</v>
      </c>
      <c r="V19" s="3" t="n">
        <v>0</v>
      </c>
      <c r="W19" s="3" t="n">
        <v>0</v>
      </c>
      <c r="X19" s="3" t="n">
        <v>0</v>
      </c>
      <c r="Y19" s="3" t="n">
        <v>0</v>
      </c>
      <c r="Z19" s="3" t="n">
        <v>0</v>
      </c>
      <c r="AA19" s="3" t="n">
        <v>0</v>
      </c>
      <c r="AB19" s="3" t="n">
        <v>0</v>
      </c>
      <c r="AC19" s="3" t="n">
        <v>0</v>
      </c>
      <c r="AD19" s="3" t="s">
        <v>192</v>
      </c>
    </row>
    <row r="20" customFormat="false" ht="45.75" hidden="false" customHeight="true" outlineLevel="0" collapsed="false">
      <c r="A20" s="2" t="s">
        <v>193</v>
      </c>
      <c r="B20" s="2" t="n">
        <v>28</v>
      </c>
      <c r="C20" s="2" t="n">
        <v>0</v>
      </c>
      <c r="D20" s="2" t="n">
        <v>1</v>
      </c>
      <c r="E20" s="2" t="n">
        <v>0</v>
      </c>
      <c r="F20" s="2" t="n">
        <v>0</v>
      </c>
      <c r="G20" s="2" t="n">
        <v>0</v>
      </c>
      <c r="H20" s="2" t="n">
        <v>0</v>
      </c>
      <c r="I20" s="2" t="n">
        <v>1</v>
      </c>
      <c r="J20" s="2" t="n">
        <v>0</v>
      </c>
      <c r="K20" s="2" t="n">
        <v>1</v>
      </c>
      <c r="L20" s="2" t="n">
        <v>1</v>
      </c>
      <c r="M20" s="2" t="n">
        <v>0</v>
      </c>
      <c r="N20" s="2" t="n">
        <v>0</v>
      </c>
      <c r="O20" s="2" t="n">
        <v>0</v>
      </c>
      <c r="P20" s="2" t="n">
        <v>1</v>
      </c>
      <c r="Q20" s="2" t="n">
        <v>0</v>
      </c>
      <c r="R20" s="2" t="n">
        <v>1</v>
      </c>
      <c r="S20" s="2" t="n">
        <v>1</v>
      </c>
      <c r="T20" s="2" t="n">
        <v>1</v>
      </c>
      <c r="U20" s="2" t="n">
        <v>0</v>
      </c>
      <c r="V20" s="2" t="n">
        <v>0</v>
      </c>
      <c r="W20" s="2" t="n">
        <v>0</v>
      </c>
      <c r="X20" s="2" t="n">
        <v>0</v>
      </c>
      <c r="Y20" s="2" t="n">
        <v>0</v>
      </c>
      <c r="Z20" s="2" t="n">
        <v>0</v>
      </c>
      <c r="AA20" s="2" t="n">
        <v>0</v>
      </c>
      <c r="AB20" s="2" t="n">
        <v>0</v>
      </c>
      <c r="AC20" s="2" t="n">
        <v>0</v>
      </c>
      <c r="AD20" s="2" t="s">
        <v>199</v>
      </c>
    </row>
    <row r="21" customFormat="false" ht="45.75" hidden="false" customHeight="true" outlineLevel="0" collapsed="false">
      <c r="A21" s="3" t="s">
        <v>200</v>
      </c>
      <c r="B21" s="3" t="n">
        <v>29</v>
      </c>
      <c r="C21" s="3" t="n">
        <v>0</v>
      </c>
      <c r="D21" s="3" t="n">
        <v>0</v>
      </c>
      <c r="E21" s="3" t="n">
        <v>1</v>
      </c>
      <c r="F21" s="3" t="n">
        <v>1</v>
      </c>
      <c r="G21" s="3" t="n">
        <v>0</v>
      </c>
      <c r="H21" s="3" t="n">
        <v>0</v>
      </c>
      <c r="I21" s="3" t="n">
        <v>1</v>
      </c>
      <c r="J21" s="3" t="n">
        <v>1</v>
      </c>
      <c r="K21" s="3" t="n">
        <v>1</v>
      </c>
      <c r="L21" s="3" t="n">
        <v>1</v>
      </c>
      <c r="M21" s="3" t="n">
        <v>1</v>
      </c>
      <c r="N21" s="3" t="n">
        <v>0</v>
      </c>
      <c r="O21" s="3" t="n">
        <v>0</v>
      </c>
      <c r="P21" s="3" t="n">
        <v>1</v>
      </c>
      <c r="Q21" s="3" t="n">
        <v>0</v>
      </c>
      <c r="R21" s="3" t="n">
        <v>1</v>
      </c>
      <c r="S21" s="3" t="n">
        <v>1</v>
      </c>
      <c r="T21" s="3" t="n">
        <v>0</v>
      </c>
      <c r="U21" s="3" t="n">
        <v>1</v>
      </c>
      <c r="V21" s="3" t="n">
        <v>0</v>
      </c>
      <c r="W21" s="3" t="n">
        <v>0</v>
      </c>
      <c r="X21" s="3" t="n">
        <v>0</v>
      </c>
      <c r="Y21" s="3" t="n">
        <v>0</v>
      </c>
      <c r="Z21" s="3" t="n">
        <v>0</v>
      </c>
      <c r="AA21" s="3" t="n">
        <v>0</v>
      </c>
      <c r="AB21" s="3" t="n">
        <v>0</v>
      </c>
      <c r="AC21" s="3" t="n">
        <v>0</v>
      </c>
      <c r="AD21" s="3" t="s">
        <v>207</v>
      </c>
    </row>
    <row r="22" customFormat="false" ht="45.75" hidden="false" customHeight="true" outlineLevel="0" collapsed="false">
      <c r="A22" s="2" t="s">
        <v>208</v>
      </c>
      <c r="B22" s="2" t="n">
        <v>30</v>
      </c>
      <c r="C22" s="2" t="n">
        <v>1</v>
      </c>
      <c r="D22" s="2" t="n">
        <v>0</v>
      </c>
      <c r="E22" s="2" t="n">
        <v>0</v>
      </c>
      <c r="F22" s="2" t="n">
        <v>0</v>
      </c>
      <c r="G22" s="2" t="n">
        <v>0</v>
      </c>
      <c r="H22" s="2" t="n">
        <v>0</v>
      </c>
      <c r="I22" s="2" t="n">
        <v>0</v>
      </c>
      <c r="J22" s="2" t="n">
        <v>1</v>
      </c>
      <c r="K22" s="2" t="n">
        <v>0</v>
      </c>
      <c r="L22" s="2" t="n">
        <v>1</v>
      </c>
      <c r="M22" s="2" t="n">
        <v>1</v>
      </c>
      <c r="N22" s="2" t="n">
        <v>0</v>
      </c>
      <c r="O22" s="2" t="n">
        <v>1</v>
      </c>
      <c r="P22" s="2" t="n">
        <v>0</v>
      </c>
      <c r="Q22" s="2" t="n">
        <v>1</v>
      </c>
      <c r="R22" s="2" t="n">
        <v>1</v>
      </c>
      <c r="S22" s="2" t="n">
        <v>0</v>
      </c>
      <c r="T22" s="2" t="n">
        <v>0</v>
      </c>
      <c r="U22" s="2" t="n">
        <v>0</v>
      </c>
      <c r="V22" s="2" t="n">
        <v>1</v>
      </c>
      <c r="W22" s="2" t="n">
        <v>1</v>
      </c>
      <c r="X22" s="2" t="n">
        <v>1</v>
      </c>
      <c r="Y22" s="2" t="n">
        <v>0</v>
      </c>
      <c r="Z22" s="2" t="n">
        <v>0</v>
      </c>
      <c r="AA22" s="2" t="n">
        <v>0</v>
      </c>
      <c r="AB22" s="2" t="n">
        <v>0</v>
      </c>
      <c r="AC22" s="2" t="n">
        <v>0</v>
      </c>
      <c r="AD22" s="2" t="s">
        <v>214</v>
      </c>
    </row>
    <row r="23" customFormat="false" ht="45.75" hidden="false" customHeight="true" outlineLevel="0" collapsed="false">
      <c r="A23" s="3" t="s">
        <v>215</v>
      </c>
      <c r="B23" s="3" t="n">
        <v>32</v>
      </c>
      <c r="C23" s="3" t="n">
        <v>0</v>
      </c>
      <c r="D23" s="3" t="n">
        <v>1</v>
      </c>
      <c r="E23" s="3" t="n">
        <v>1</v>
      </c>
      <c r="F23" s="3" t="n">
        <v>0</v>
      </c>
      <c r="G23" s="3" t="n">
        <v>0</v>
      </c>
      <c r="H23" s="3" t="n">
        <v>0</v>
      </c>
      <c r="I23" s="3" t="n">
        <v>0</v>
      </c>
      <c r="J23" s="3" t="n">
        <v>0</v>
      </c>
      <c r="K23" s="3" t="n">
        <v>1</v>
      </c>
      <c r="L23" s="3" t="n">
        <v>0</v>
      </c>
      <c r="M23" s="3" t="n">
        <v>0</v>
      </c>
      <c r="N23" s="3" t="n">
        <v>0</v>
      </c>
      <c r="O23" s="3" t="n">
        <v>1</v>
      </c>
      <c r="P23" s="3" t="n">
        <v>0</v>
      </c>
      <c r="Q23" s="3" t="n">
        <v>0</v>
      </c>
      <c r="R23" s="3" t="n">
        <v>1</v>
      </c>
      <c r="S23" s="3" t="n">
        <v>0</v>
      </c>
      <c r="T23" s="3" t="n">
        <v>0</v>
      </c>
      <c r="U23" s="3" t="n">
        <v>0</v>
      </c>
      <c r="V23" s="3" t="n">
        <v>0</v>
      </c>
      <c r="W23" s="3" t="n">
        <v>0</v>
      </c>
      <c r="X23" s="3" t="n">
        <v>0</v>
      </c>
      <c r="Y23" s="3" t="n">
        <v>0</v>
      </c>
      <c r="Z23" s="3" t="n">
        <v>0</v>
      </c>
      <c r="AA23" s="3" t="n">
        <v>0</v>
      </c>
      <c r="AB23" s="3" t="n">
        <v>0</v>
      </c>
      <c r="AC23" s="3" t="n">
        <v>0</v>
      </c>
      <c r="AD23" s="3" t="s">
        <v>221</v>
      </c>
    </row>
    <row r="24" customFormat="false" ht="45.75" hidden="false" customHeight="true" outlineLevel="0" collapsed="false">
      <c r="A24" s="2" t="s">
        <v>222</v>
      </c>
      <c r="B24" s="2" t="n">
        <v>33</v>
      </c>
      <c r="C24" s="2" t="n">
        <v>1</v>
      </c>
      <c r="D24" s="2" t="n">
        <v>1</v>
      </c>
      <c r="E24" s="2" t="n">
        <v>1</v>
      </c>
      <c r="F24" s="2" t="n">
        <v>1</v>
      </c>
      <c r="G24" s="2" t="n">
        <v>1</v>
      </c>
      <c r="H24" s="2" t="n">
        <v>1</v>
      </c>
      <c r="I24" s="2" t="n">
        <v>1</v>
      </c>
      <c r="J24" s="2" t="n">
        <v>1</v>
      </c>
      <c r="K24" s="2" t="n">
        <v>1</v>
      </c>
      <c r="L24" s="2" t="n">
        <v>1</v>
      </c>
      <c r="M24" s="2" t="n">
        <v>0</v>
      </c>
      <c r="N24" s="2" t="n">
        <v>1</v>
      </c>
      <c r="O24" s="2" t="n">
        <v>1</v>
      </c>
      <c r="P24" s="2" t="n">
        <v>0</v>
      </c>
      <c r="Q24" s="2" t="n">
        <v>0</v>
      </c>
      <c r="R24" s="2" t="n">
        <v>1</v>
      </c>
      <c r="S24" s="2" t="n">
        <v>0</v>
      </c>
      <c r="T24" s="2" t="n">
        <v>0</v>
      </c>
      <c r="U24" s="2" t="n">
        <v>0</v>
      </c>
      <c r="V24" s="2" t="n">
        <v>0</v>
      </c>
      <c r="W24" s="2" t="n">
        <v>0</v>
      </c>
      <c r="X24" s="2" t="n">
        <v>0</v>
      </c>
      <c r="Y24" s="2" t="n">
        <v>0</v>
      </c>
      <c r="Z24" s="2" t="n">
        <v>0</v>
      </c>
      <c r="AA24" s="2" t="n">
        <v>0</v>
      </c>
      <c r="AB24" s="2" t="n">
        <v>0</v>
      </c>
      <c r="AC24" s="2" t="n">
        <v>1</v>
      </c>
      <c r="AD24" s="2" t="s">
        <v>228</v>
      </c>
    </row>
    <row r="25" customFormat="false" ht="45.75" hidden="false" customHeight="true" outlineLevel="0" collapsed="false">
      <c r="A25" s="3" t="s">
        <v>230</v>
      </c>
      <c r="B25" s="3" t="n">
        <v>34</v>
      </c>
      <c r="C25" s="3" t="n">
        <v>0</v>
      </c>
      <c r="D25" s="3" t="n">
        <v>1</v>
      </c>
      <c r="E25" s="3" t="n">
        <v>1</v>
      </c>
      <c r="F25" s="3" t="n">
        <v>1</v>
      </c>
      <c r="G25" s="3" t="n">
        <v>0</v>
      </c>
      <c r="H25" s="3" t="n">
        <v>1</v>
      </c>
      <c r="I25" s="3" t="n">
        <v>1</v>
      </c>
      <c r="J25" s="3" t="n">
        <v>1</v>
      </c>
      <c r="K25" s="3" t="n">
        <v>1</v>
      </c>
      <c r="L25" s="3" t="n">
        <v>0</v>
      </c>
      <c r="M25" s="3" t="n">
        <v>0</v>
      </c>
      <c r="N25" s="3" t="n">
        <v>1</v>
      </c>
      <c r="O25" s="3" t="n">
        <v>1</v>
      </c>
      <c r="P25" s="3" t="n">
        <v>0</v>
      </c>
      <c r="Q25" s="3" t="n">
        <v>0</v>
      </c>
      <c r="R25" s="3" t="n">
        <v>1</v>
      </c>
      <c r="S25" s="3" t="n">
        <v>0</v>
      </c>
      <c r="T25" s="3" t="n">
        <v>0</v>
      </c>
      <c r="U25" s="3" t="n">
        <v>0</v>
      </c>
      <c r="V25" s="3" t="n">
        <v>0</v>
      </c>
      <c r="W25" s="3" t="n">
        <v>0</v>
      </c>
      <c r="X25" s="3" t="n">
        <v>0</v>
      </c>
      <c r="Y25" s="3" t="n">
        <v>0</v>
      </c>
      <c r="Z25" s="3" t="n">
        <v>0</v>
      </c>
      <c r="AA25" s="3" t="n">
        <v>0</v>
      </c>
      <c r="AB25" s="3" t="n">
        <v>0</v>
      </c>
      <c r="AC25" s="3" t="n">
        <v>0</v>
      </c>
      <c r="AD25" s="3" t="s">
        <v>235</v>
      </c>
    </row>
    <row r="26" customFormat="false" ht="45.75" hidden="false" customHeight="true" outlineLevel="0" collapsed="false">
      <c r="A26" s="2" t="s">
        <v>236</v>
      </c>
      <c r="B26" s="2" t="n">
        <v>35</v>
      </c>
      <c r="C26" s="2" t="n">
        <v>1</v>
      </c>
      <c r="D26" s="2" t="n">
        <v>1</v>
      </c>
      <c r="E26" s="2" t="n">
        <v>1</v>
      </c>
      <c r="F26" s="2" t="n">
        <v>1</v>
      </c>
      <c r="G26" s="2" t="n">
        <v>0</v>
      </c>
      <c r="H26" s="2" t="n">
        <v>1</v>
      </c>
      <c r="I26" s="2" t="n">
        <v>1</v>
      </c>
      <c r="J26" s="2" t="n">
        <v>0</v>
      </c>
      <c r="K26" s="2" t="n">
        <v>1</v>
      </c>
      <c r="L26" s="2" t="n">
        <v>0</v>
      </c>
      <c r="M26" s="2" t="n">
        <v>1</v>
      </c>
      <c r="N26" s="2" t="n">
        <v>0</v>
      </c>
      <c r="O26" s="2" t="n">
        <v>0</v>
      </c>
      <c r="P26" s="2" t="n">
        <v>0</v>
      </c>
      <c r="Q26" s="2" t="n">
        <v>0</v>
      </c>
      <c r="R26" s="2" t="n">
        <v>1</v>
      </c>
      <c r="S26" s="2" t="n">
        <v>0</v>
      </c>
      <c r="T26" s="2" t="n">
        <v>0</v>
      </c>
      <c r="U26" s="2" t="n">
        <v>0</v>
      </c>
      <c r="V26" s="2" t="n">
        <v>0</v>
      </c>
      <c r="W26" s="2" t="n">
        <v>0</v>
      </c>
      <c r="X26" s="2" t="n">
        <v>0</v>
      </c>
      <c r="Y26" s="2" t="n">
        <v>0</v>
      </c>
      <c r="Z26" s="2" t="n">
        <v>0</v>
      </c>
      <c r="AA26" s="2" t="n">
        <v>0</v>
      </c>
      <c r="AB26" s="2" t="n">
        <v>0</v>
      </c>
      <c r="AC26" s="2" t="n">
        <v>1</v>
      </c>
      <c r="AD26" s="2" t="s">
        <v>241</v>
      </c>
    </row>
    <row r="27" customFormat="false" ht="45.75" hidden="false" customHeight="true" outlineLevel="0" collapsed="false">
      <c r="A27" s="3" t="s">
        <v>242</v>
      </c>
      <c r="B27" s="3" t="n">
        <v>36</v>
      </c>
      <c r="C27" s="3" t="n">
        <v>1</v>
      </c>
      <c r="D27" s="3" t="n">
        <v>1</v>
      </c>
      <c r="E27" s="3" t="n">
        <v>1</v>
      </c>
      <c r="F27" s="3" t="n">
        <v>0</v>
      </c>
      <c r="G27" s="3" t="n">
        <v>0</v>
      </c>
      <c r="H27" s="3" t="n">
        <v>0</v>
      </c>
      <c r="I27" s="3" t="n">
        <v>1</v>
      </c>
      <c r="J27" s="3" t="n">
        <v>0</v>
      </c>
      <c r="K27" s="3" t="n">
        <v>0</v>
      </c>
      <c r="L27" s="3" t="n">
        <v>1</v>
      </c>
      <c r="M27" s="3" t="n">
        <v>0</v>
      </c>
      <c r="N27" s="3" t="n">
        <v>0</v>
      </c>
      <c r="O27" s="3" t="n">
        <v>1</v>
      </c>
      <c r="P27" s="3" t="n">
        <v>0</v>
      </c>
      <c r="Q27" s="3" t="n">
        <v>0</v>
      </c>
      <c r="R27" s="3" t="n">
        <v>0</v>
      </c>
      <c r="S27" s="3" t="n">
        <v>0</v>
      </c>
      <c r="T27" s="3" t="n">
        <v>0</v>
      </c>
      <c r="U27" s="3" t="n">
        <v>0</v>
      </c>
      <c r="V27" s="3" t="n">
        <v>0</v>
      </c>
      <c r="W27" s="3" t="n">
        <v>0</v>
      </c>
      <c r="X27" s="3" t="n">
        <v>0</v>
      </c>
      <c r="Y27" s="3" t="n">
        <v>0</v>
      </c>
      <c r="Z27" s="3" t="n">
        <v>0</v>
      </c>
      <c r="AA27" s="3" t="n">
        <v>0</v>
      </c>
      <c r="AB27" s="3" t="n">
        <v>0</v>
      </c>
      <c r="AC27" s="3" t="n">
        <v>0</v>
      </c>
      <c r="AD27" s="3" t="s">
        <v>247</v>
      </c>
    </row>
    <row r="28" customFormat="false" ht="45.75" hidden="false" customHeight="true" outlineLevel="0" collapsed="false">
      <c r="A28" s="2" t="s">
        <v>248</v>
      </c>
      <c r="B28" s="2" t="n">
        <v>37</v>
      </c>
      <c r="C28" s="2" t="n">
        <v>0</v>
      </c>
      <c r="D28" s="2" t="n">
        <v>1</v>
      </c>
      <c r="E28" s="2" t="n">
        <v>1</v>
      </c>
      <c r="F28" s="2" t="n">
        <v>1</v>
      </c>
      <c r="G28" s="2" t="n">
        <v>0</v>
      </c>
      <c r="H28" s="2" t="n">
        <v>1</v>
      </c>
      <c r="I28" s="2" t="n">
        <v>1</v>
      </c>
      <c r="J28" s="2" t="n">
        <v>1</v>
      </c>
      <c r="K28" s="2" t="n">
        <v>1</v>
      </c>
      <c r="L28" s="2" t="n">
        <v>0</v>
      </c>
      <c r="M28" s="2" t="n">
        <v>1</v>
      </c>
      <c r="N28" s="2" t="n">
        <v>1</v>
      </c>
      <c r="O28" s="2" t="n">
        <v>1</v>
      </c>
      <c r="P28" s="2" t="n">
        <v>0</v>
      </c>
      <c r="Q28" s="2" t="n">
        <v>0</v>
      </c>
      <c r="R28" s="2" t="n">
        <v>1</v>
      </c>
      <c r="S28" s="2" t="n">
        <v>0</v>
      </c>
      <c r="T28" s="2" t="n">
        <v>0</v>
      </c>
      <c r="U28" s="2" t="n">
        <v>0</v>
      </c>
      <c r="V28" s="2" t="n">
        <v>0</v>
      </c>
      <c r="W28" s="2" t="n">
        <v>0</v>
      </c>
      <c r="X28" s="2" t="n">
        <v>0</v>
      </c>
      <c r="Y28" s="2" t="n">
        <v>0</v>
      </c>
      <c r="Z28" s="2" t="n">
        <v>0</v>
      </c>
      <c r="AA28" s="2" t="n">
        <v>0</v>
      </c>
      <c r="AB28" s="2" t="n">
        <v>0</v>
      </c>
      <c r="AC28" s="2" t="n">
        <v>0</v>
      </c>
      <c r="AD28" s="2" t="s">
        <v>252</v>
      </c>
    </row>
    <row r="29" customFormat="false" ht="45.75" hidden="false" customHeight="true" outlineLevel="0" collapsed="false">
      <c r="A29" s="3" t="s">
        <v>253</v>
      </c>
      <c r="B29" s="3" t="n">
        <v>38</v>
      </c>
      <c r="C29" s="3" t="n">
        <v>0</v>
      </c>
      <c r="D29" s="3" t="n">
        <v>1</v>
      </c>
      <c r="E29" s="3" t="n">
        <v>0</v>
      </c>
      <c r="F29" s="3" t="n">
        <v>1</v>
      </c>
      <c r="G29" s="3" t="n">
        <v>0</v>
      </c>
      <c r="H29" s="3" t="n">
        <v>1</v>
      </c>
      <c r="I29" s="3" t="n">
        <v>0</v>
      </c>
      <c r="J29" s="3" t="n">
        <v>0</v>
      </c>
      <c r="K29" s="3" t="n">
        <v>1</v>
      </c>
      <c r="L29" s="3" t="n">
        <v>1</v>
      </c>
      <c r="M29" s="3" t="n">
        <v>0</v>
      </c>
      <c r="N29" s="3" t="n">
        <v>0</v>
      </c>
      <c r="O29" s="3" t="n">
        <v>1</v>
      </c>
      <c r="P29" s="3" t="n">
        <v>0</v>
      </c>
      <c r="Q29" s="3" t="n">
        <v>0</v>
      </c>
      <c r="R29" s="3" t="n">
        <v>1</v>
      </c>
      <c r="S29" s="3" t="n">
        <v>0</v>
      </c>
      <c r="T29" s="3" t="n">
        <v>0</v>
      </c>
      <c r="U29" s="3" t="n">
        <v>0</v>
      </c>
      <c r="V29" s="3" t="n">
        <v>0</v>
      </c>
      <c r="W29" s="3" t="n">
        <v>0</v>
      </c>
      <c r="X29" s="3" t="n">
        <v>0</v>
      </c>
      <c r="Y29" s="3" t="n">
        <v>0</v>
      </c>
      <c r="Z29" s="3" t="n">
        <v>0</v>
      </c>
      <c r="AA29" s="3" t="n">
        <v>0</v>
      </c>
      <c r="AB29" s="3" t="n">
        <v>0</v>
      </c>
      <c r="AC29" s="3" t="n">
        <v>0</v>
      </c>
      <c r="AD29" s="3" t="s">
        <v>257</v>
      </c>
    </row>
    <row r="30" customFormat="false" ht="45.75" hidden="false" customHeight="true" outlineLevel="0" collapsed="false">
      <c r="A30" s="2" t="s">
        <v>258</v>
      </c>
      <c r="B30" s="2" t="n">
        <v>39</v>
      </c>
      <c r="C30" s="2" t="n">
        <v>1</v>
      </c>
      <c r="D30" s="2" t="n">
        <v>1</v>
      </c>
      <c r="E30" s="2" t="n">
        <v>1</v>
      </c>
      <c r="F30" s="2" t="n">
        <v>1</v>
      </c>
      <c r="G30" s="2" t="n">
        <v>0</v>
      </c>
      <c r="H30" s="2" t="n">
        <v>1</v>
      </c>
      <c r="I30" s="2" t="n">
        <v>1</v>
      </c>
      <c r="J30" s="2" t="n">
        <v>0</v>
      </c>
      <c r="K30" s="2" t="n">
        <v>1</v>
      </c>
      <c r="L30" s="2" t="n">
        <v>0</v>
      </c>
      <c r="M30" s="2" t="n">
        <v>0</v>
      </c>
      <c r="N30" s="2" t="n">
        <v>1</v>
      </c>
      <c r="O30" s="2" t="n">
        <v>0</v>
      </c>
      <c r="P30" s="2" t="n">
        <v>1</v>
      </c>
      <c r="Q30" s="2" t="n">
        <v>1</v>
      </c>
      <c r="R30" s="2" t="n">
        <v>0</v>
      </c>
      <c r="S30" s="2" t="n">
        <v>0</v>
      </c>
      <c r="T30" s="2" t="n">
        <v>0</v>
      </c>
      <c r="U30" s="2" t="n">
        <v>0</v>
      </c>
      <c r="V30" s="2" t="n">
        <v>0</v>
      </c>
      <c r="W30" s="2" t="n">
        <v>0</v>
      </c>
      <c r="X30" s="2" t="n">
        <v>0</v>
      </c>
      <c r="Y30" s="2" t="n">
        <v>0</v>
      </c>
      <c r="Z30" s="2" t="n">
        <v>0</v>
      </c>
      <c r="AA30" s="2" t="n">
        <v>0</v>
      </c>
      <c r="AB30" s="2" t="n">
        <v>0</v>
      </c>
      <c r="AC30" s="2" t="n">
        <v>0</v>
      </c>
      <c r="AD30" s="2" t="s">
        <v>264</v>
      </c>
    </row>
    <row r="31" customFormat="false" ht="45.75" hidden="false" customHeight="true" outlineLevel="0" collapsed="false">
      <c r="A31" s="3" t="s">
        <v>266</v>
      </c>
      <c r="B31" s="3" t="n">
        <v>40</v>
      </c>
      <c r="C31" s="3" t="n">
        <v>1</v>
      </c>
      <c r="D31" s="3" t="n">
        <v>1</v>
      </c>
      <c r="E31" s="3" t="n">
        <v>1</v>
      </c>
      <c r="F31" s="3" t="n">
        <v>1</v>
      </c>
      <c r="G31" s="3" t="n">
        <v>0</v>
      </c>
      <c r="H31" s="3" t="n">
        <v>0</v>
      </c>
      <c r="I31" s="3" t="n">
        <v>1</v>
      </c>
      <c r="J31" s="3" t="n">
        <v>1</v>
      </c>
      <c r="K31" s="3" t="n">
        <v>0</v>
      </c>
      <c r="L31" s="3" t="n">
        <v>1</v>
      </c>
      <c r="M31" s="3" t="n">
        <v>1</v>
      </c>
      <c r="N31" s="3" t="n">
        <v>0</v>
      </c>
      <c r="O31" s="3" t="n">
        <v>1</v>
      </c>
      <c r="P31" s="3" t="n">
        <v>0</v>
      </c>
      <c r="Q31" s="3" t="n">
        <v>0</v>
      </c>
      <c r="R31" s="3" t="n">
        <v>1</v>
      </c>
      <c r="S31" s="3" t="n">
        <v>1</v>
      </c>
      <c r="T31" s="3" t="n">
        <v>1</v>
      </c>
      <c r="U31" s="3" t="n">
        <v>0</v>
      </c>
      <c r="V31" s="3" t="n">
        <v>1</v>
      </c>
      <c r="W31" s="3" t="n">
        <v>0</v>
      </c>
      <c r="X31" s="3" t="n">
        <v>0</v>
      </c>
      <c r="Y31" s="3" t="n">
        <v>0</v>
      </c>
      <c r="Z31" s="3" t="n">
        <v>0</v>
      </c>
      <c r="AA31" s="3" t="n">
        <v>0</v>
      </c>
      <c r="AB31" s="3" t="n">
        <v>0</v>
      </c>
      <c r="AC31" s="3" t="n">
        <v>0</v>
      </c>
      <c r="AD31" s="3" t="s">
        <v>271</v>
      </c>
    </row>
    <row r="32" customFormat="false" ht="45.75" hidden="false" customHeight="true" outlineLevel="0" collapsed="false">
      <c r="A32" s="2" t="s">
        <v>272</v>
      </c>
      <c r="B32" s="2" t="n">
        <v>42</v>
      </c>
      <c r="C32" s="2" t="n">
        <v>1</v>
      </c>
      <c r="D32" s="2" t="n">
        <v>1</v>
      </c>
      <c r="E32" s="2" t="n">
        <v>1</v>
      </c>
      <c r="F32" s="2" t="n">
        <v>1</v>
      </c>
      <c r="G32" s="2" t="n">
        <v>0</v>
      </c>
      <c r="H32" s="2" t="n">
        <v>1</v>
      </c>
      <c r="I32" s="2" t="n">
        <v>1</v>
      </c>
      <c r="J32" s="2" t="n">
        <v>1</v>
      </c>
      <c r="K32" s="2" t="n">
        <v>1</v>
      </c>
      <c r="L32" s="2" t="n">
        <v>0</v>
      </c>
      <c r="M32" s="2" t="n">
        <v>1</v>
      </c>
      <c r="N32" s="2" t="n">
        <v>0</v>
      </c>
      <c r="O32" s="2" t="n">
        <v>1</v>
      </c>
      <c r="P32" s="2" t="n">
        <v>0</v>
      </c>
      <c r="Q32" s="2" t="n">
        <v>0</v>
      </c>
      <c r="R32" s="2" t="n">
        <v>1</v>
      </c>
      <c r="S32" s="2" t="n">
        <v>0</v>
      </c>
      <c r="T32" s="2" t="n">
        <v>0</v>
      </c>
      <c r="U32" s="2" t="n">
        <v>0</v>
      </c>
      <c r="V32" s="2" t="n">
        <v>0</v>
      </c>
      <c r="W32" s="2" t="n">
        <v>0</v>
      </c>
      <c r="X32" s="2" t="n">
        <v>0</v>
      </c>
      <c r="Y32" s="2" t="n">
        <v>0</v>
      </c>
      <c r="Z32" s="2" t="n">
        <v>0</v>
      </c>
      <c r="AA32" s="2" t="n">
        <v>0</v>
      </c>
      <c r="AB32" s="2" t="n">
        <v>0</v>
      </c>
      <c r="AC32" s="2" t="n">
        <v>0</v>
      </c>
      <c r="AD32" s="2" t="s">
        <v>278</v>
      </c>
    </row>
    <row r="33" customFormat="false" ht="45.75" hidden="false" customHeight="true" outlineLevel="0" collapsed="false">
      <c r="A33" s="3" t="s">
        <v>279</v>
      </c>
      <c r="B33" s="3" t="n">
        <v>44</v>
      </c>
      <c r="C33" s="3" t="n">
        <v>1</v>
      </c>
      <c r="D33" s="3" t="n">
        <v>1</v>
      </c>
      <c r="E33" s="3" t="n">
        <v>1</v>
      </c>
      <c r="F33" s="3" t="n">
        <v>1</v>
      </c>
      <c r="G33" s="3" t="n">
        <v>1</v>
      </c>
      <c r="H33" s="3" t="n">
        <v>1</v>
      </c>
      <c r="I33" s="3" t="n">
        <v>1</v>
      </c>
      <c r="J33" s="3" t="n">
        <v>1</v>
      </c>
      <c r="K33" s="3" t="n">
        <v>1</v>
      </c>
      <c r="L33" s="3" t="n">
        <v>1</v>
      </c>
      <c r="M33" s="3" t="n">
        <v>0</v>
      </c>
      <c r="N33" s="3" t="n">
        <v>1</v>
      </c>
      <c r="O33" s="3" t="n">
        <v>0</v>
      </c>
      <c r="P33" s="3" t="n">
        <v>1</v>
      </c>
      <c r="Q33" s="3" t="n">
        <v>0</v>
      </c>
      <c r="R33" s="3" t="n">
        <v>1</v>
      </c>
      <c r="S33" s="3" t="n">
        <v>1</v>
      </c>
      <c r="T33" s="3" t="n">
        <v>1</v>
      </c>
      <c r="U33" s="3" t="n">
        <v>0</v>
      </c>
      <c r="V33" s="3" t="n">
        <v>1</v>
      </c>
      <c r="W33" s="3" t="n">
        <v>1</v>
      </c>
      <c r="X33" s="3" t="n">
        <v>0</v>
      </c>
      <c r="Y33" s="3" t="n">
        <v>0</v>
      </c>
      <c r="Z33" s="3" t="n">
        <v>0</v>
      </c>
      <c r="AA33" s="3" t="n">
        <v>1</v>
      </c>
      <c r="AB33" s="3" t="n">
        <v>1</v>
      </c>
      <c r="AC33" s="3" t="n">
        <v>0</v>
      </c>
      <c r="AD33" s="3" t="s">
        <v>285</v>
      </c>
    </row>
    <row r="34" customFormat="false" ht="45.75" hidden="false" customHeight="true" outlineLevel="0" collapsed="false">
      <c r="A34" s="2" t="s">
        <v>286</v>
      </c>
      <c r="B34" s="2" t="n">
        <v>45</v>
      </c>
      <c r="C34" s="2" t="n">
        <v>1</v>
      </c>
      <c r="D34" s="2" t="n">
        <v>1</v>
      </c>
      <c r="E34" s="2" t="n">
        <v>1</v>
      </c>
      <c r="F34" s="2" t="n">
        <v>1</v>
      </c>
      <c r="G34" s="2" t="n">
        <v>1</v>
      </c>
      <c r="H34" s="2" t="n">
        <v>0</v>
      </c>
      <c r="I34" s="2" t="n">
        <v>1</v>
      </c>
      <c r="J34" s="2" t="n">
        <v>1</v>
      </c>
      <c r="K34" s="2" t="n">
        <v>1</v>
      </c>
      <c r="L34" s="2" t="n">
        <v>0</v>
      </c>
      <c r="M34" s="2" t="n">
        <v>0</v>
      </c>
      <c r="N34" s="2" t="n">
        <v>1</v>
      </c>
      <c r="O34" s="2" t="n">
        <v>1</v>
      </c>
      <c r="P34" s="2" t="n">
        <v>0</v>
      </c>
      <c r="Q34" s="2" t="n">
        <v>0</v>
      </c>
      <c r="R34" s="2" t="n">
        <v>0</v>
      </c>
      <c r="S34" s="2" t="n">
        <v>0</v>
      </c>
      <c r="T34" s="2" t="n">
        <v>1</v>
      </c>
      <c r="U34" s="2" t="n">
        <v>1</v>
      </c>
      <c r="V34" s="2" t="n">
        <v>0</v>
      </c>
      <c r="W34" s="2" t="n">
        <v>0</v>
      </c>
      <c r="X34" s="2" t="n">
        <v>0</v>
      </c>
      <c r="Y34" s="2" t="n">
        <v>0</v>
      </c>
      <c r="Z34" s="2" t="n">
        <v>1</v>
      </c>
      <c r="AA34" s="2" t="n">
        <v>0</v>
      </c>
      <c r="AB34" s="2" t="n">
        <v>1</v>
      </c>
      <c r="AC34" s="2" t="n">
        <v>1</v>
      </c>
      <c r="AD34" s="2" t="s">
        <v>291</v>
      </c>
    </row>
    <row r="35" customFormat="false" ht="45.75" hidden="false" customHeight="true" outlineLevel="0" collapsed="false">
      <c r="A35" s="3" t="s">
        <v>292</v>
      </c>
      <c r="B35" s="3" t="n">
        <v>48</v>
      </c>
      <c r="C35" s="3" t="n">
        <v>0</v>
      </c>
      <c r="D35" s="3" t="n">
        <v>0</v>
      </c>
      <c r="E35" s="3" t="n">
        <v>0</v>
      </c>
      <c r="F35" s="3" t="n">
        <v>0</v>
      </c>
      <c r="G35" s="3" t="n">
        <v>0</v>
      </c>
      <c r="H35" s="3" t="n">
        <v>0</v>
      </c>
      <c r="I35" s="3" t="n">
        <v>0</v>
      </c>
      <c r="J35" s="3" t="n">
        <v>0</v>
      </c>
      <c r="K35" s="3" t="n">
        <v>1</v>
      </c>
      <c r="L35" s="3" t="n">
        <v>0</v>
      </c>
      <c r="M35" s="3" t="n">
        <v>0</v>
      </c>
      <c r="N35" s="3" t="n">
        <v>0</v>
      </c>
      <c r="O35" s="3" t="n">
        <v>0</v>
      </c>
      <c r="P35" s="3" t="n">
        <v>0</v>
      </c>
      <c r="Q35" s="3" t="n">
        <v>0</v>
      </c>
      <c r="R35" s="3" t="n">
        <v>0</v>
      </c>
      <c r="S35" s="3" t="n">
        <v>0</v>
      </c>
      <c r="T35" s="3" t="n">
        <v>0</v>
      </c>
      <c r="U35" s="3" t="n">
        <v>0</v>
      </c>
      <c r="V35" s="3" t="n">
        <v>0</v>
      </c>
      <c r="W35" s="3" t="n">
        <v>0</v>
      </c>
      <c r="X35" s="3" t="n">
        <v>0</v>
      </c>
      <c r="Y35" s="3" t="n">
        <v>0</v>
      </c>
      <c r="Z35" s="3" t="n">
        <v>0</v>
      </c>
      <c r="AA35" s="3" t="n">
        <v>0</v>
      </c>
      <c r="AB35" s="3" t="n">
        <v>0</v>
      </c>
      <c r="AC35" s="3" t="n">
        <v>0</v>
      </c>
      <c r="AD35" s="3" t="s">
        <v>296</v>
      </c>
    </row>
    <row r="36" customFormat="false" ht="45.75" hidden="false" customHeight="true" outlineLevel="0" collapsed="false">
      <c r="A36" s="2" t="s">
        <v>297</v>
      </c>
      <c r="B36" s="2" t="n">
        <v>49</v>
      </c>
      <c r="C36" s="2" t="n">
        <v>1</v>
      </c>
      <c r="D36" s="2" t="n">
        <v>0</v>
      </c>
      <c r="E36" s="2" t="n">
        <v>0</v>
      </c>
      <c r="F36" s="2" t="n">
        <v>1</v>
      </c>
      <c r="G36" s="2" t="n">
        <v>0</v>
      </c>
      <c r="H36" s="2" t="n">
        <v>1</v>
      </c>
      <c r="I36" s="2" t="n">
        <v>0</v>
      </c>
      <c r="J36" s="2" t="n">
        <v>0</v>
      </c>
      <c r="K36" s="2" t="n">
        <v>0</v>
      </c>
      <c r="L36" s="2" t="n">
        <v>0</v>
      </c>
      <c r="M36" s="2" t="n">
        <v>0</v>
      </c>
      <c r="N36" s="2" t="n">
        <v>0</v>
      </c>
      <c r="O36" s="2" t="n">
        <v>0</v>
      </c>
      <c r="P36" s="2" t="n">
        <v>0</v>
      </c>
      <c r="Q36" s="2" t="n">
        <v>0</v>
      </c>
      <c r="R36" s="2" t="n">
        <v>0</v>
      </c>
      <c r="S36" s="2" t="n">
        <v>0</v>
      </c>
      <c r="T36" s="2" t="n">
        <v>0</v>
      </c>
      <c r="U36" s="2" t="n">
        <v>0</v>
      </c>
      <c r="V36" s="2" t="n">
        <v>0</v>
      </c>
      <c r="W36" s="2" t="n">
        <v>0</v>
      </c>
      <c r="X36" s="2" t="n">
        <v>0</v>
      </c>
      <c r="Y36" s="2" t="n">
        <v>0</v>
      </c>
      <c r="Z36" s="2" t="n">
        <v>0</v>
      </c>
      <c r="AA36" s="2" t="n">
        <v>0</v>
      </c>
      <c r="AB36" s="2" t="n">
        <v>0</v>
      </c>
      <c r="AC36" s="2" t="n">
        <v>0</v>
      </c>
      <c r="AD36" s="2" t="s">
        <v>302</v>
      </c>
    </row>
    <row r="37" customFormat="false" ht="45.75" hidden="false" customHeight="true" outlineLevel="0" collapsed="false">
      <c r="A37" s="3" t="s">
        <v>303</v>
      </c>
      <c r="B37" s="3" t="n">
        <v>51</v>
      </c>
      <c r="C37" s="3" t="n">
        <v>1</v>
      </c>
      <c r="D37" s="3" t="n">
        <v>0</v>
      </c>
      <c r="E37" s="3" t="n">
        <v>0</v>
      </c>
      <c r="F37" s="3" t="n">
        <v>0</v>
      </c>
      <c r="G37" s="3" t="n">
        <v>0</v>
      </c>
      <c r="H37" s="3" t="n">
        <v>0</v>
      </c>
      <c r="I37" s="3" t="n">
        <v>1</v>
      </c>
      <c r="J37" s="3" t="n">
        <v>0</v>
      </c>
      <c r="K37" s="3" t="n">
        <v>1</v>
      </c>
      <c r="L37" s="3" t="n">
        <v>1</v>
      </c>
      <c r="M37" s="3" t="n">
        <v>0</v>
      </c>
      <c r="N37" s="3" t="n">
        <v>0</v>
      </c>
      <c r="O37" s="3" t="n">
        <v>0</v>
      </c>
      <c r="P37" s="3" t="n">
        <v>0</v>
      </c>
      <c r="Q37" s="3" t="n">
        <v>0</v>
      </c>
      <c r="R37" s="3" t="n">
        <v>0</v>
      </c>
      <c r="S37" s="3" t="n">
        <v>0</v>
      </c>
      <c r="T37" s="3" t="n">
        <v>0</v>
      </c>
      <c r="U37" s="3" t="n">
        <v>0</v>
      </c>
      <c r="V37" s="3" t="n">
        <v>0</v>
      </c>
      <c r="W37" s="3" t="n">
        <v>0</v>
      </c>
      <c r="X37" s="3" t="n">
        <v>0</v>
      </c>
      <c r="Y37" s="3" t="n">
        <v>0</v>
      </c>
      <c r="Z37" s="3" t="n">
        <v>0</v>
      </c>
      <c r="AA37" s="3" t="n">
        <v>0</v>
      </c>
      <c r="AB37" s="3" t="n">
        <v>0</v>
      </c>
      <c r="AC37" s="3" t="n">
        <v>0</v>
      </c>
      <c r="AD37" s="3" t="s">
        <v>307</v>
      </c>
    </row>
    <row r="38" customFormat="false" ht="45.75" hidden="false" customHeight="true" outlineLevel="0" collapsed="false">
      <c r="A38" s="2" t="s">
        <v>308</v>
      </c>
      <c r="B38" s="2" t="n">
        <v>52</v>
      </c>
      <c r="C38" s="2" t="n">
        <v>1</v>
      </c>
      <c r="D38" s="2" t="n">
        <v>0</v>
      </c>
      <c r="E38" s="2" t="n">
        <v>1</v>
      </c>
      <c r="F38" s="2" t="n">
        <v>1</v>
      </c>
      <c r="G38" s="2" t="n">
        <v>1</v>
      </c>
      <c r="H38" s="2" t="n">
        <v>1</v>
      </c>
      <c r="I38" s="2" t="n">
        <v>0</v>
      </c>
      <c r="J38" s="2" t="n">
        <v>0</v>
      </c>
      <c r="K38" s="2" t="n">
        <v>0</v>
      </c>
      <c r="L38" s="2" t="n">
        <v>0</v>
      </c>
      <c r="M38" s="2" t="n">
        <v>0</v>
      </c>
      <c r="N38" s="2" t="n">
        <v>0</v>
      </c>
      <c r="O38" s="2" t="n">
        <v>0</v>
      </c>
      <c r="P38" s="2" t="n">
        <v>0</v>
      </c>
      <c r="Q38" s="2" t="n">
        <v>0</v>
      </c>
      <c r="R38" s="2" t="n">
        <v>1</v>
      </c>
      <c r="S38" s="2" t="n">
        <v>0</v>
      </c>
      <c r="T38" s="2" t="n">
        <v>1</v>
      </c>
      <c r="U38" s="2" t="n">
        <v>0</v>
      </c>
      <c r="V38" s="2" t="n">
        <v>1</v>
      </c>
      <c r="W38" s="2" t="n">
        <v>0</v>
      </c>
      <c r="X38" s="2" t="n">
        <v>0</v>
      </c>
      <c r="Y38" s="2" t="n">
        <v>0</v>
      </c>
      <c r="Z38" s="2" t="n">
        <v>0</v>
      </c>
      <c r="AA38" s="2" t="n">
        <v>0</v>
      </c>
      <c r="AB38" s="2" t="n">
        <v>0</v>
      </c>
      <c r="AC38" s="2" t="n">
        <v>1</v>
      </c>
      <c r="AD38" s="2" t="s">
        <v>313</v>
      </c>
    </row>
    <row r="39" customFormat="false" ht="45.75" hidden="false" customHeight="true" outlineLevel="0" collapsed="false">
      <c r="A39" s="3" t="s">
        <v>314</v>
      </c>
      <c r="B39" s="3" t="n">
        <v>56</v>
      </c>
      <c r="C39" s="3" t="n">
        <v>1</v>
      </c>
      <c r="D39" s="3" t="n">
        <v>0</v>
      </c>
      <c r="E39" s="3" t="n">
        <v>1</v>
      </c>
      <c r="F39" s="3" t="n">
        <v>1</v>
      </c>
      <c r="G39" s="3" t="n">
        <v>1</v>
      </c>
      <c r="H39" s="3" t="n">
        <v>0</v>
      </c>
      <c r="I39" s="3" t="n">
        <v>1</v>
      </c>
      <c r="J39" s="3" t="n">
        <v>0</v>
      </c>
      <c r="K39" s="3" t="n">
        <v>1</v>
      </c>
      <c r="L39" s="3" t="n">
        <v>1</v>
      </c>
      <c r="M39" s="3" t="n">
        <v>1</v>
      </c>
      <c r="N39" s="3" t="n">
        <v>0</v>
      </c>
      <c r="O39" s="3" t="n">
        <v>0</v>
      </c>
      <c r="P39" s="3" t="n">
        <v>1</v>
      </c>
      <c r="Q39" s="3" t="n">
        <v>0</v>
      </c>
      <c r="R39" s="3" t="n">
        <v>1</v>
      </c>
      <c r="S39" s="3" t="n">
        <v>0</v>
      </c>
      <c r="T39" s="3" t="n">
        <v>1</v>
      </c>
      <c r="U39" s="3" t="n">
        <v>0</v>
      </c>
      <c r="V39" s="3" t="n">
        <v>0</v>
      </c>
      <c r="W39" s="3" t="n">
        <v>0</v>
      </c>
      <c r="X39" s="3" t="n">
        <v>0</v>
      </c>
      <c r="Y39" s="3" t="n">
        <v>0</v>
      </c>
      <c r="Z39" s="3" t="n">
        <v>0</v>
      </c>
      <c r="AA39" s="3" t="n">
        <v>0</v>
      </c>
      <c r="AB39" s="3" t="n">
        <v>0</v>
      </c>
      <c r="AC39" s="3" t="n">
        <v>0</v>
      </c>
      <c r="AD39" s="3" t="s">
        <v>319</v>
      </c>
    </row>
    <row r="40" customFormat="false" ht="45.75" hidden="false" customHeight="true" outlineLevel="0" collapsed="false">
      <c r="A40" s="2" t="s">
        <v>320</v>
      </c>
      <c r="B40" s="2" t="n">
        <v>57</v>
      </c>
      <c r="C40" s="2" t="n">
        <v>0</v>
      </c>
      <c r="D40" s="2" t="n">
        <v>0</v>
      </c>
      <c r="E40" s="2" t="n">
        <v>0</v>
      </c>
      <c r="F40" s="2" t="n">
        <v>1</v>
      </c>
      <c r="G40" s="2" t="n">
        <v>0</v>
      </c>
      <c r="H40" s="2" t="n">
        <v>0</v>
      </c>
      <c r="I40" s="2" t="n">
        <v>0</v>
      </c>
      <c r="J40" s="2" t="n">
        <v>1</v>
      </c>
      <c r="K40" s="2" t="n">
        <v>0</v>
      </c>
      <c r="L40" s="2" t="n">
        <v>0</v>
      </c>
      <c r="M40" s="2" t="n">
        <v>0</v>
      </c>
      <c r="N40" s="2" t="n">
        <v>1</v>
      </c>
      <c r="O40" s="2" t="n">
        <v>0</v>
      </c>
      <c r="P40" s="2" t="n">
        <v>0</v>
      </c>
      <c r="Q40" s="2" t="n">
        <v>0</v>
      </c>
      <c r="R40" s="2" t="n">
        <v>0</v>
      </c>
      <c r="S40" s="2" t="n">
        <v>0</v>
      </c>
      <c r="T40" s="2" t="n">
        <v>0</v>
      </c>
      <c r="U40" s="2" t="n">
        <v>0</v>
      </c>
      <c r="V40" s="2" t="n">
        <v>0</v>
      </c>
      <c r="W40" s="2" t="n">
        <v>0</v>
      </c>
      <c r="X40" s="2" t="n">
        <v>0</v>
      </c>
      <c r="Y40" s="2" t="n">
        <v>0</v>
      </c>
      <c r="Z40" s="2" t="n">
        <v>0</v>
      </c>
      <c r="AA40" s="2" t="n">
        <v>0</v>
      </c>
      <c r="AB40" s="2" t="n">
        <v>0</v>
      </c>
      <c r="AC40" s="2" t="n">
        <v>0</v>
      </c>
      <c r="AD40" s="2" t="s">
        <v>325</v>
      </c>
    </row>
    <row r="41" customFormat="false" ht="45.75" hidden="false" customHeight="true" outlineLevel="0" collapsed="false">
      <c r="A41" s="3" t="s">
        <v>326</v>
      </c>
      <c r="B41" s="3" t="n">
        <v>58</v>
      </c>
      <c r="C41" s="3" t="n">
        <v>1</v>
      </c>
      <c r="D41" s="3" t="n">
        <v>1</v>
      </c>
      <c r="E41" s="3" t="n">
        <v>1</v>
      </c>
      <c r="F41" s="3" t="n">
        <v>1</v>
      </c>
      <c r="G41" s="3" t="n">
        <v>0</v>
      </c>
      <c r="H41" s="3" t="n">
        <v>1</v>
      </c>
      <c r="I41" s="3" t="n">
        <v>1</v>
      </c>
      <c r="J41" s="3" t="n">
        <v>0</v>
      </c>
      <c r="K41" s="3" t="n">
        <v>1</v>
      </c>
      <c r="L41" s="3" t="n">
        <v>1</v>
      </c>
      <c r="M41" s="3" t="n">
        <v>0</v>
      </c>
      <c r="N41" s="3" t="n">
        <v>1</v>
      </c>
      <c r="O41" s="3" t="n">
        <v>0</v>
      </c>
      <c r="P41" s="3" t="n">
        <v>0</v>
      </c>
      <c r="Q41" s="3" t="n">
        <v>0</v>
      </c>
      <c r="R41" s="3" t="n">
        <v>1</v>
      </c>
      <c r="S41" s="3" t="n">
        <v>0</v>
      </c>
      <c r="T41" s="3" t="n">
        <v>0</v>
      </c>
      <c r="U41" s="3" t="n">
        <v>0</v>
      </c>
      <c r="V41" s="3" t="n">
        <v>1</v>
      </c>
      <c r="W41" s="3" t="n">
        <v>1</v>
      </c>
      <c r="X41" s="3" t="n">
        <v>1</v>
      </c>
      <c r="Y41" s="3" t="n">
        <v>1</v>
      </c>
      <c r="Z41" s="3" t="n">
        <v>1</v>
      </c>
      <c r="AA41" s="3" t="n">
        <v>1</v>
      </c>
      <c r="AB41" s="3" t="n">
        <v>0</v>
      </c>
      <c r="AC41" s="3" t="n">
        <v>1</v>
      </c>
      <c r="AD41" s="3" t="s">
        <v>331</v>
      </c>
    </row>
    <row r="42" customFormat="false" ht="45.75" hidden="false" customHeight="true" outlineLevel="0" collapsed="false">
      <c r="A42" s="2" t="s">
        <v>332</v>
      </c>
      <c r="B42" s="2" t="n">
        <v>59</v>
      </c>
      <c r="C42" s="2" t="n">
        <v>1</v>
      </c>
      <c r="D42" s="2" t="n">
        <v>1</v>
      </c>
      <c r="E42" s="2" t="n">
        <v>1</v>
      </c>
      <c r="F42" s="2" t="n">
        <v>1</v>
      </c>
      <c r="G42" s="2" t="n">
        <v>1</v>
      </c>
      <c r="H42" s="2" t="n">
        <v>1</v>
      </c>
      <c r="I42" s="2" t="n">
        <v>0</v>
      </c>
      <c r="J42" s="2" t="n">
        <v>0</v>
      </c>
      <c r="K42" s="2" t="n">
        <v>1</v>
      </c>
      <c r="L42" s="2" t="n">
        <v>0</v>
      </c>
      <c r="M42" s="2" t="n">
        <v>1</v>
      </c>
      <c r="N42" s="2" t="n">
        <v>1</v>
      </c>
      <c r="O42" s="2" t="n">
        <v>0</v>
      </c>
      <c r="P42" s="2" t="n">
        <v>0</v>
      </c>
      <c r="Q42" s="2" t="n">
        <v>0</v>
      </c>
      <c r="R42" s="2" t="n">
        <v>1</v>
      </c>
      <c r="S42" s="2" t="n">
        <v>0</v>
      </c>
      <c r="T42" s="2" t="n">
        <v>0</v>
      </c>
      <c r="U42" s="2" t="n">
        <v>0</v>
      </c>
      <c r="V42" s="2" t="n">
        <v>0</v>
      </c>
      <c r="W42" s="2" t="n">
        <v>0</v>
      </c>
      <c r="X42" s="2" t="n">
        <v>1</v>
      </c>
      <c r="Y42" s="2" t="n">
        <v>0</v>
      </c>
      <c r="Z42" s="2" t="n">
        <v>1</v>
      </c>
      <c r="AA42" s="2" t="n">
        <v>0</v>
      </c>
      <c r="AB42" s="2" t="n">
        <v>0</v>
      </c>
      <c r="AC42" s="2" t="n">
        <v>0</v>
      </c>
      <c r="AD42" s="2" t="s">
        <v>336</v>
      </c>
    </row>
    <row r="43" customFormat="false" ht="45.75" hidden="false" customHeight="true" outlineLevel="0" collapsed="false">
      <c r="A43" s="3" t="s">
        <v>337</v>
      </c>
      <c r="B43" s="3" t="n">
        <v>60</v>
      </c>
      <c r="C43" s="3" t="n">
        <v>1</v>
      </c>
      <c r="D43" s="3" t="n">
        <v>0</v>
      </c>
      <c r="E43" s="3" t="n">
        <v>1</v>
      </c>
      <c r="F43" s="3" t="n">
        <v>1</v>
      </c>
      <c r="G43" s="3" t="n">
        <v>1</v>
      </c>
      <c r="H43" s="3" t="n">
        <v>0</v>
      </c>
      <c r="I43" s="3" t="n">
        <v>0</v>
      </c>
      <c r="J43" s="3" t="n">
        <v>0</v>
      </c>
      <c r="K43" s="3" t="n">
        <v>1</v>
      </c>
      <c r="L43" s="3" t="n">
        <v>0</v>
      </c>
      <c r="M43" s="3" t="n">
        <v>1</v>
      </c>
      <c r="N43" s="3" t="n">
        <v>0</v>
      </c>
      <c r="O43" s="3" t="n">
        <v>0</v>
      </c>
      <c r="P43" s="3" t="n">
        <v>0</v>
      </c>
      <c r="Q43" s="3" t="n">
        <v>0</v>
      </c>
      <c r="R43" s="3" t="n">
        <v>0</v>
      </c>
      <c r="S43" s="3" t="n">
        <v>0</v>
      </c>
      <c r="T43" s="3" t="n">
        <v>1</v>
      </c>
      <c r="U43" s="3" t="n">
        <v>0</v>
      </c>
      <c r="V43" s="3" t="n">
        <v>0</v>
      </c>
      <c r="W43" s="3" t="n">
        <v>0</v>
      </c>
      <c r="X43" s="3" t="n">
        <v>0</v>
      </c>
      <c r="Y43" s="3" t="n">
        <v>0</v>
      </c>
      <c r="Z43" s="3" t="n">
        <v>0</v>
      </c>
      <c r="AA43" s="3" t="n">
        <v>0</v>
      </c>
      <c r="AB43" s="3" t="n">
        <v>0</v>
      </c>
      <c r="AC43" s="3" t="n">
        <v>1</v>
      </c>
      <c r="AD43" s="3" t="s">
        <v>342</v>
      </c>
    </row>
    <row r="44" customFormat="false" ht="45.75" hidden="false" customHeight="true" outlineLevel="0" collapsed="false">
      <c r="A44" s="2" t="s">
        <v>343</v>
      </c>
      <c r="B44" s="2" t="n">
        <v>61</v>
      </c>
      <c r="C44" s="2" t="n">
        <v>0</v>
      </c>
      <c r="D44" s="2" t="n">
        <v>1</v>
      </c>
      <c r="E44" s="2" t="n">
        <v>0</v>
      </c>
      <c r="F44" s="2" t="n">
        <v>0</v>
      </c>
      <c r="G44" s="2" t="n">
        <v>0</v>
      </c>
      <c r="H44" s="2" t="n">
        <v>1</v>
      </c>
      <c r="I44" s="2" t="n">
        <v>1</v>
      </c>
      <c r="J44" s="2" t="n">
        <v>0</v>
      </c>
      <c r="K44" s="2" t="n">
        <v>1</v>
      </c>
      <c r="L44" s="2" t="n">
        <v>0</v>
      </c>
      <c r="M44" s="2" t="n">
        <v>0</v>
      </c>
      <c r="N44" s="2" t="n">
        <v>0</v>
      </c>
      <c r="O44" s="2" t="n">
        <v>0</v>
      </c>
      <c r="P44" s="2" t="n">
        <v>0</v>
      </c>
      <c r="Q44" s="2" t="n">
        <v>0</v>
      </c>
      <c r="R44" s="2" t="n">
        <v>1</v>
      </c>
      <c r="S44" s="2" t="n">
        <v>0</v>
      </c>
      <c r="T44" s="2" t="n">
        <v>0</v>
      </c>
      <c r="U44" s="2" t="n">
        <v>0</v>
      </c>
      <c r="V44" s="2" t="n">
        <v>0</v>
      </c>
      <c r="W44" s="2" t="n">
        <v>0</v>
      </c>
      <c r="X44" s="2" t="n">
        <v>0</v>
      </c>
      <c r="Y44" s="2" t="n">
        <v>0</v>
      </c>
      <c r="Z44" s="2" t="n">
        <v>0</v>
      </c>
      <c r="AA44" s="2" t="n">
        <v>1</v>
      </c>
      <c r="AB44" s="2" t="n">
        <v>0</v>
      </c>
      <c r="AC44" s="2" t="n">
        <v>0</v>
      </c>
      <c r="AD44" s="2" t="s">
        <v>348</v>
      </c>
    </row>
    <row r="45" customFormat="false" ht="45.75" hidden="false" customHeight="true" outlineLevel="0" collapsed="false">
      <c r="A45" s="3" t="s">
        <v>349</v>
      </c>
      <c r="B45" s="3" t="n">
        <v>62</v>
      </c>
      <c r="C45" s="3" t="n">
        <v>0</v>
      </c>
      <c r="D45" s="3" t="n">
        <v>1</v>
      </c>
      <c r="E45" s="3" t="n">
        <v>1</v>
      </c>
      <c r="F45" s="3" t="n">
        <v>0</v>
      </c>
      <c r="G45" s="3" t="n">
        <v>0</v>
      </c>
      <c r="H45" s="3" t="n">
        <v>1</v>
      </c>
      <c r="I45" s="3" t="n">
        <v>1</v>
      </c>
      <c r="J45" s="3" t="n">
        <v>1</v>
      </c>
      <c r="K45" s="3" t="n">
        <v>0</v>
      </c>
      <c r="L45" s="3" t="n">
        <v>1</v>
      </c>
      <c r="M45" s="3" t="n">
        <v>0</v>
      </c>
      <c r="N45" s="3" t="n">
        <v>1</v>
      </c>
      <c r="O45" s="3" t="n">
        <v>1</v>
      </c>
      <c r="P45" s="3" t="n">
        <v>0</v>
      </c>
      <c r="Q45" s="3" t="n">
        <v>0</v>
      </c>
      <c r="R45" s="3" t="n">
        <v>1</v>
      </c>
      <c r="S45" s="3" t="n">
        <v>1</v>
      </c>
      <c r="T45" s="3" t="n">
        <v>0</v>
      </c>
      <c r="U45" s="3" t="n">
        <v>0</v>
      </c>
      <c r="V45" s="3" t="n">
        <v>0</v>
      </c>
      <c r="W45" s="3" t="n">
        <v>0</v>
      </c>
      <c r="X45" s="3" t="n">
        <v>0</v>
      </c>
      <c r="Y45" s="3" t="n">
        <v>0</v>
      </c>
      <c r="Z45" s="3" t="n">
        <v>0</v>
      </c>
      <c r="AA45" s="3" t="n">
        <v>1</v>
      </c>
      <c r="AB45" s="3" t="n">
        <v>0</v>
      </c>
      <c r="AC45" s="3" t="n">
        <v>1</v>
      </c>
      <c r="AD45" s="3" t="s">
        <v>354</v>
      </c>
    </row>
    <row r="46" customFormat="false" ht="45.75" hidden="false" customHeight="true" outlineLevel="0" collapsed="false">
      <c r="A46" s="2" t="s">
        <v>355</v>
      </c>
      <c r="B46" s="2" t="n">
        <v>66</v>
      </c>
      <c r="C46" s="2" t="n">
        <v>0</v>
      </c>
      <c r="D46" s="2" t="n">
        <v>1</v>
      </c>
      <c r="E46" s="2" t="n">
        <v>0</v>
      </c>
      <c r="F46" s="2" t="n">
        <v>0</v>
      </c>
      <c r="G46" s="2" t="n">
        <v>0</v>
      </c>
      <c r="H46" s="2" t="n">
        <v>1</v>
      </c>
      <c r="I46" s="2" t="n">
        <v>1</v>
      </c>
      <c r="J46" s="2" t="n">
        <v>0</v>
      </c>
      <c r="K46" s="2" t="n">
        <v>1</v>
      </c>
      <c r="L46" s="2" t="n">
        <v>1</v>
      </c>
      <c r="M46" s="2" t="n">
        <v>1</v>
      </c>
      <c r="N46" s="2" t="n">
        <v>0</v>
      </c>
      <c r="O46" s="2" t="n">
        <v>1</v>
      </c>
      <c r="P46" s="2" t="n">
        <v>0</v>
      </c>
      <c r="Q46" s="2" t="n">
        <v>0</v>
      </c>
      <c r="R46" s="2" t="n">
        <v>0</v>
      </c>
      <c r="S46" s="2" t="n">
        <v>0</v>
      </c>
      <c r="T46" s="2" t="n">
        <v>0</v>
      </c>
      <c r="U46" s="2" t="n">
        <v>0</v>
      </c>
      <c r="V46" s="2" t="n">
        <v>0</v>
      </c>
      <c r="W46" s="2" t="n">
        <v>0</v>
      </c>
      <c r="X46" s="2" t="n">
        <v>0</v>
      </c>
      <c r="Y46" s="2" t="n">
        <v>0</v>
      </c>
      <c r="Z46" s="2" t="n">
        <v>0</v>
      </c>
      <c r="AA46" s="2" t="n">
        <v>0</v>
      </c>
      <c r="AB46" s="2" t="n">
        <v>0</v>
      </c>
      <c r="AC46" s="2" t="n">
        <v>0</v>
      </c>
      <c r="AD46" s="2" t="s">
        <v>360</v>
      </c>
    </row>
    <row r="47" customFormat="false" ht="45.75" hidden="false" customHeight="true" outlineLevel="0" collapsed="false">
      <c r="A47" s="3" t="s">
        <v>361</v>
      </c>
      <c r="B47" s="3" t="n">
        <v>75</v>
      </c>
      <c r="C47" s="3" t="n">
        <v>1</v>
      </c>
      <c r="D47" s="3" t="n">
        <v>0</v>
      </c>
      <c r="E47" s="3" t="n">
        <v>0</v>
      </c>
      <c r="F47" s="3" t="n">
        <v>1</v>
      </c>
      <c r="G47" s="3" t="n">
        <v>1</v>
      </c>
      <c r="H47" s="3" t="n">
        <v>0</v>
      </c>
      <c r="I47" s="3" t="n">
        <v>1</v>
      </c>
      <c r="J47" s="3" t="n">
        <v>1</v>
      </c>
      <c r="K47" s="3" t="n">
        <v>0</v>
      </c>
      <c r="L47" s="3" t="n">
        <v>1</v>
      </c>
      <c r="M47" s="3" t="n">
        <v>1</v>
      </c>
      <c r="N47" s="3" t="n">
        <v>0</v>
      </c>
      <c r="O47" s="3" t="n">
        <v>1</v>
      </c>
      <c r="P47" s="3" t="n">
        <v>0</v>
      </c>
      <c r="Q47" s="3" t="n">
        <v>1</v>
      </c>
      <c r="R47" s="3" t="n">
        <v>1</v>
      </c>
      <c r="S47" s="3" t="n">
        <v>1</v>
      </c>
      <c r="T47" s="3" t="n">
        <v>0</v>
      </c>
      <c r="U47" s="3" t="n">
        <v>0</v>
      </c>
      <c r="V47" s="3" t="n">
        <v>0</v>
      </c>
      <c r="W47" s="3" t="n">
        <v>0</v>
      </c>
      <c r="X47" s="3" t="n">
        <v>1</v>
      </c>
      <c r="Y47" s="3" t="n">
        <v>0</v>
      </c>
      <c r="Z47" s="3" t="n">
        <v>0</v>
      </c>
      <c r="AA47" s="3" t="n">
        <v>0</v>
      </c>
      <c r="AB47" s="3" t="n">
        <v>0</v>
      </c>
      <c r="AC47" s="3" t="n">
        <v>0</v>
      </c>
      <c r="AD47" s="3" t="s">
        <v>366</v>
      </c>
    </row>
    <row r="48" customFormat="false" ht="45.75" hidden="false" customHeight="true" outlineLevel="0" collapsed="false">
      <c r="A48" s="2" t="s">
        <v>368</v>
      </c>
      <c r="B48" s="2" t="n">
        <v>77</v>
      </c>
      <c r="C48" s="2" t="n">
        <v>1</v>
      </c>
      <c r="D48" s="2" t="n">
        <v>1</v>
      </c>
      <c r="E48" s="2" t="n">
        <v>1</v>
      </c>
      <c r="F48" s="2" t="n">
        <v>1</v>
      </c>
      <c r="G48" s="2" t="n">
        <v>1</v>
      </c>
      <c r="H48" s="2" t="n">
        <v>1</v>
      </c>
      <c r="I48" s="2" t="n">
        <v>1</v>
      </c>
      <c r="J48" s="2" t="n">
        <v>1</v>
      </c>
      <c r="K48" s="2" t="n">
        <v>1</v>
      </c>
      <c r="L48" s="2" t="n">
        <v>0</v>
      </c>
      <c r="M48" s="2" t="n">
        <v>0</v>
      </c>
      <c r="N48" s="2" t="n">
        <v>0</v>
      </c>
      <c r="O48" s="2" t="n">
        <v>1</v>
      </c>
      <c r="P48" s="2" t="n">
        <v>0</v>
      </c>
      <c r="Q48" s="2" t="n">
        <v>0</v>
      </c>
      <c r="R48" s="2" t="n">
        <v>1</v>
      </c>
      <c r="S48" s="2" t="n">
        <v>1</v>
      </c>
      <c r="T48" s="2" t="n">
        <v>0</v>
      </c>
      <c r="U48" s="2" t="n">
        <v>1</v>
      </c>
      <c r="V48" s="2" t="n">
        <v>0</v>
      </c>
      <c r="W48" s="2" t="n">
        <v>0</v>
      </c>
      <c r="X48" s="2" t="n">
        <v>0</v>
      </c>
      <c r="Y48" s="2" t="n">
        <v>0</v>
      </c>
      <c r="Z48" s="2" t="n">
        <v>0</v>
      </c>
      <c r="AA48" s="2" t="n">
        <v>0</v>
      </c>
      <c r="AB48" s="2" t="n">
        <v>1</v>
      </c>
      <c r="AC48" s="2" t="n">
        <v>0</v>
      </c>
      <c r="AD48" s="2" t="s">
        <v>373</v>
      </c>
    </row>
    <row r="49" customFormat="false" ht="45.75" hidden="false" customHeight="true" outlineLevel="0" collapsed="false">
      <c r="A49" s="3" t="s">
        <v>374</v>
      </c>
      <c r="B49" s="3" t="n">
        <v>81</v>
      </c>
      <c r="C49" s="3" t="n">
        <v>1</v>
      </c>
      <c r="D49" s="3" t="n">
        <v>1</v>
      </c>
      <c r="E49" s="3" t="n">
        <v>1</v>
      </c>
      <c r="F49" s="3" t="n">
        <v>1</v>
      </c>
      <c r="G49" s="3" t="n">
        <v>1</v>
      </c>
      <c r="H49" s="3" t="n">
        <v>0</v>
      </c>
      <c r="I49" s="3" t="n">
        <v>1</v>
      </c>
      <c r="J49" s="3" t="n">
        <v>1</v>
      </c>
      <c r="K49" s="3" t="n">
        <v>1</v>
      </c>
      <c r="L49" s="3" t="n">
        <v>1</v>
      </c>
      <c r="M49" s="3" t="n">
        <v>1</v>
      </c>
      <c r="N49" s="3" t="n">
        <v>1</v>
      </c>
      <c r="O49" s="3" t="n">
        <v>0</v>
      </c>
      <c r="P49" s="3" t="n">
        <v>0</v>
      </c>
      <c r="Q49" s="3" t="n">
        <v>0</v>
      </c>
      <c r="R49" s="3" t="n">
        <v>1</v>
      </c>
      <c r="S49" s="3" t="n">
        <v>0</v>
      </c>
      <c r="T49" s="3" t="n">
        <v>0</v>
      </c>
      <c r="U49" s="3" t="n">
        <v>1</v>
      </c>
      <c r="V49" s="3" t="n">
        <v>0</v>
      </c>
      <c r="W49" s="3" t="n">
        <v>0</v>
      </c>
      <c r="X49" s="3" t="n">
        <v>0</v>
      </c>
      <c r="Y49" s="3" t="n">
        <v>0</v>
      </c>
      <c r="Z49" s="3" t="n">
        <v>0</v>
      </c>
      <c r="AA49" s="3" t="n">
        <v>0</v>
      </c>
      <c r="AB49" s="3" t="n">
        <v>0</v>
      </c>
      <c r="AC49" s="3" t="n">
        <v>0</v>
      </c>
      <c r="AD49" s="3" t="s">
        <v>379</v>
      </c>
    </row>
    <row r="50" customFormat="false" ht="45.75" hidden="false" customHeight="true" outlineLevel="0" collapsed="false">
      <c r="A50" s="2" t="s">
        <v>380</v>
      </c>
      <c r="B50" s="2" t="n">
        <v>90</v>
      </c>
      <c r="C50" s="2" t="n">
        <v>1</v>
      </c>
      <c r="D50" s="2" t="n">
        <v>1</v>
      </c>
      <c r="E50" s="2" t="n">
        <v>1</v>
      </c>
      <c r="F50" s="2" t="n">
        <v>0</v>
      </c>
      <c r="G50" s="2" t="n">
        <v>0</v>
      </c>
      <c r="H50" s="2" t="n">
        <v>1</v>
      </c>
      <c r="I50" s="2" t="n">
        <v>1</v>
      </c>
      <c r="J50" s="2" t="n">
        <v>0</v>
      </c>
      <c r="K50" s="2" t="n">
        <v>1</v>
      </c>
      <c r="L50" s="2" t="n">
        <v>1</v>
      </c>
      <c r="M50" s="2" t="n">
        <v>0</v>
      </c>
      <c r="N50" s="2" t="n">
        <v>0</v>
      </c>
      <c r="O50" s="2" t="n">
        <v>1</v>
      </c>
      <c r="P50" s="2" t="n">
        <v>0</v>
      </c>
      <c r="Q50" s="2" t="n">
        <v>0</v>
      </c>
      <c r="R50" s="2" t="n">
        <v>1</v>
      </c>
      <c r="S50" s="2" t="n">
        <v>0</v>
      </c>
      <c r="T50" s="2" t="n">
        <v>0</v>
      </c>
      <c r="U50" s="2" t="n">
        <v>0</v>
      </c>
      <c r="V50" s="2" t="n">
        <v>0</v>
      </c>
      <c r="W50" s="2" t="n">
        <v>0</v>
      </c>
      <c r="X50" s="2" t="n">
        <v>0</v>
      </c>
      <c r="Y50" s="2" t="n">
        <v>0</v>
      </c>
      <c r="Z50" s="2" t="n">
        <v>0</v>
      </c>
      <c r="AA50" s="2" t="n">
        <v>0</v>
      </c>
      <c r="AB50" s="2" t="n">
        <v>0</v>
      </c>
      <c r="AC50" s="2" t="n">
        <v>0</v>
      </c>
      <c r="AD50" s="2" t="s">
        <v>385</v>
      </c>
    </row>
    <row r="51" customFormat="false" ht="45.75" hidden="false" customHeight="true" outlineLevel="0" collapsed="false">
      <c r="A51" s="3" t="s">
        <v>386</v>
      </c>
      <c r="B51" s="3" t="n">
        <v>93</v>
      </c>
      <c r="C51" s="3" t="n">
        <v>0</v>
      </c>
      <c r="D51" s="3" t="n">
        <v>1</v>
      </c>
      <c r="E51" s="3" t="n">
        <v>1</v>
      </c>
      <c r="F51" s="3" t="n">
        <v>0</v>
      </c>
      <c r="G51" s="3" t="n">
        <v>0</v>
      </c>
      <c r="H51" s="3" t="n">
        <v>1</v>
      </c>
      <c r="I51" s="3" t="n">
        <v>1</v>
      </c>
      <c r="J51" s="3" t="n">
        <v>0</v>
      </c>
      <c r="K51" s="3" t="n">
        <v>0</v>
      </c>
      <c r="L51" s="3" t="n">
        <v>0</v>
      </c>
      <c r="M51" s="3" t="n">
        <v>0</v>
      </c>
      <c r="N51" s="3" t="n">
        <v>0</v>
      </c>
      <c r="O51" s="3" t="n">
        <v>0</v>
      </c>
      <c r="P51" s="3" t="n">
        <v>0</v>
      </c>
      <c r="Q51" s="3" t="n">
        <v>0</v>
      </c>
      <c r="R51" s="3" t="n">
        <v>1</v>
      </c>
      <c r="S51" s="3" t="n">
        <v>1</v>
      </c>
      <c r="T51" s="3" t="n">
        <v>0</v>
      </c>
      <c r="U51" s="3" t="n">
        <v>0</v>
      </c>
      <c r="V51" s="3" t="n">
        <v>0</v>
      </c>
      <c r="W51" s="3" t="n">
        <v>0</v>
      </c>
      <c r="X51" s="3" t="n">
        <v>0</v>
      </c>
      <c r="Y51" s="3" t="n">
        <v>0</v>
      </c>
      <c r="Z51" s="3" t="n">
        <v>0</v>
      </c>
      <c r="AA51" s="3" t="n">
        <v>0</v>
      </c>
      <c r="AB51" s="3" t="n">
        <v>0</v>
      </c>
      <c r="AC51" s="3" t="n">
        <v>0</v>
      </c>
      <c r="AD51" s="3" t="s">
        <v>391</v>
      </c>
    </row>
    <row r="52" customFormat="false" ht="45.75" hidden="false" customHeight="true" outlineLevel="0" collapsed="false">
      <c r="A52" s="2" t="s">
        <v>392</v>
      </c>
      <c r="B52" s="2" t="n">
        <v>94</v>
      </c>
      <c r="C52" s="2" t="n">
        <v>1</v>
      </c>
      <c r="D52" s="2" t="n">
        <v>1</v>
      </c>
      <c r="E52" s="2" t="n">
        <v>0</v>
      </c>
      <c r="F52" s="2" t="n">
        <v>1</v>
      </c>
      <c r="G52" s="2" t="n">
        <v>0</v>
      </c>
      <c r="H52" s="2" t="n">
        <v>1</v>
      </c>
      <c r="I52" s="2" t="n">
        <v>0</v>
      </c>
      <c r="J52" s="2" t="n">
        <v>0</v>
      </c>
      <c r="K52" s="2" t="n">
        <v>1</v>
      </c>
      <c r="L52" s="2" t="n">
        <v>1</v>
      </c>
      <c r="M52" s="2" t="n">
        <v>0</v>
      </c>
      <c r="N52" s="2" t="n">
        <v>0</v>
      </c>
      <c r="O52" s="2" t="n">
        <v>1</v>
      </c>
      <c r="P52" s="2" t="n">
        <v>0</v>
      </c>
      <c r="Q52" s="2" t="n">
        <v>0</v>
      </c>
      <c r="R52" s="2" t="n">
        <v>1</v>
      </c>
      <c r="S52" s="2" t="n">
        <v>1</v>
      </c>
      <c r="T52" s="2" t="n">
        <v>0</v>
      </c>
      <c r="U52" s="2" t="n">
        <v>0</v>
      </c>
      <c r="V52" s="2" t="n">
        <v>0</v>
      </c>
      <c r="W52" s="2" t="n">
        <v>0</v>
      </c>
      <c r="X52" s="2" t="n">
        <v>0</v>
      </c>
      <c r="Y52" s="2" t="n">
        <v>0</v>
      </c>
      <c r="Z52" s="2" t="n">
        <v>0</v>
      </c>
      <c r="AA52" s="2" t="n">
        <v>0</v>
      </c>
      <c r="AB52" s="2" t="n">
        <v>0</v>
      </c>
      <c r="AC52" s="2" t="n">
        <v>0</v>
      </c>
      <c r="AD52" s="2" t="s">
        <v>397</v>
      </c>
    </row>
    <row r="53" customFormat="false" ht="45.75" hidden="false" customHeight="true" outlineLevel="0" collapsed="false">
      <c r="A53" s="3" t="s">
        <v>398</v>
      </c>
      <c r="B53" s="3" t="n">
        <v>96</v>
      </c>
      <c r="C53" s="3" t="n">
        <v>1</v>
      </c>
      <c r="D53" s="3" t="n">
        <v>0</v>
      </c>
      <c r="E53" s="3" t="n">
        <v>1</v>
      </c>
      <c r="F53" s="3" t="n">
        <v>0</v>
      </c>
      <c r="G53" s="3" t="n">
        <v>0</v>
      </c>
      <c r="H53" s="3" t="n">
        <v>1</v>
      </c>
      <c r="I53" s="3" t="n">
        <v>1</v>
      </c>
      <c r="J53" s="3" t="n">
        <v>1</v>
      </c>
      <c r="K53" s="3" t="n">
        <v>0</v>
      </c>
      <c r="L53" s="3" t="n">
        <v>1</v>
      </c>
      <c r="M53" s="3" t="n">
        <v>1</v>
      </c>
      <c r="N53" s="3" t="n">
        <v>0</v>
      </c>
      <c r="O53" s="3" t="n">
        <v>0</v>
      </c>
      <c r="P53" s="3" t="n">
        <v>0</v>
      </c>
      <c r="Q53" s="3" t="n">
        <v>0</v>
      </c>
      <c r="R53" s="3" t="n">
        <v>1</v>
      </c>
      <c r="S53" s="3" t="n">
        <v>1</v>
      </c>
      <c r="T53" s="3" t="n">
        <v>0</v>
      </c>
      <c r="U53" s="3" t="n">
        <v>1</v>
      </c>
      <c r="V53" s="3" t="n">
        <v>0</v>
      </c>
      <c r="W53" s="3" t="n">
        <v>0</v>
      </c>
      <c r="X53" s="3" t="n">
        <v>0</v>
      </c>
      <c r="Y53" s="3" t="n">
        <v>0</v>
      </c>
      <c r="Z53" s="3" t="n">
        <v>0</v>
      </c>
      <c r="AA53" s="3" t="n">
        <v>0</v>
      </c>
      <c r="AB53" s="3" t="n">
        <v>1</v>
      </c>
      <c r="AC53" s="3" t="n">
        <v>0</v>
      </c>
      <c r="AD53" s="3" t="s">
        <v>403</v>
      </c>
    </row>
    <row r="54" customFormat="false" ht="45.75" hidden="false" customHeight="true" outlineLevel="0" collapsed="false">
      <c r="A54" s="2" t="s">
        <v>404</v>
      </c>
      <c r="B54" s="2" t="n">
        <v>97</v>
      </c>
      <c r="C54" s="2" t="n">
        <v>1</v>
      </c>
      <c r="D54" s="2" t="n">
        <v>0</v>
      </c>
      <c r="E54" s="2" t="n">
        <v>1</v>
      </c>
      <c r="F54" s="2" t="n">
        <v>0</v>
      </c>
      <c r="G54" s="2" t="n">
        <v>0</v>
      </c>
      <c r="H54" s="2" t="n">
        <v>0</v>
      </c>
      <c r="I54" s="2" t="n">
        <v>0</v>
      </c>
      <c r="J54" s="2" t="n">
        <v>0</v>
      </c>
      <c r="K54" s="2" t="n">
        <v>0</v>
      </c>
      <c r="L54" s="2" t="n">
        <v>0</v>
      </c>
      <c r="M54" s="2" t="n">
        <v>1</v>
      </c>
      <c r="N54" s="2" t="n">
        <v>0</v>
      </c>
      <c r="O54" s="2" t="n">
        <v>0</v>
      </c>
      <c r="P54" s="2" t="n">
        <v>0</v>
      </c>
      <c r="Q54" s="2" t="n">
        <v>0</v>
      </c>
      <c r="R54" s="2" t="n">
        <v>0</v>
      </c>
      <c r="S54" s="2" t="n">
        <v>0</v>
      </c>
      <c r="T54" s="2" t="n">
        <v>1</v>
      </c>
      <c r="U54" s="2" t="n">
        <v>0</v>
      </c>
      <c r="V54" s="2" t="n">
        <v>0</v>
      </c>
      <c r="W54" s="2" t="n">
        <v>0</v>
      </c>
      <c r="X54" s="2" t="n">
        <v>0</v>
      </c>
      <c r="Y54" s="2" t="n">
        <v>0</v>
      </c>
      <c r="Z54" s="2" t="n">
        <v>0</v>
      </c>
      <c r="AA54" s="2" t="n">
        <v>0</v>
      </c>
      <c r="AB54" s="2" t="n">
        <v>1</v>
      </c>
      <c r="AC54" s="2" t="n">
        <v>0</v>
      </c>
      <c r="AD54" s="2" t="s">
        <v>409</v>
      </c>
    </row>
    <row r="55" customFormat="false" ht="45.75" hidden="false" customHeight="true" outlineLevel="0" collapsed="false">
      <c r="A55" s="3" t="s">
        <v>410</v>
      </c>
      <c r="B55" s="3" t="n">
        <v>99</v>
      </c>
      <c r="C55" s="3" t="n">
        <v>1</v>
      </c>
      <c r="D55" s="3" t="n">
        <v>0</v>
      </c>
      <c r="E55" s="3" t="n">
        <v>1</v>
      </c>
      <c r="F55" s="3" t="n">
        <v>0</v>
      </c>
      <c r="G55" s="3" t="n">
        <v>0</v>
      </c>
      <c r="H55" s="3" t="n">
        <v>0</v>
      </c>
      <c r="I55" s="3" t="n">
        <v>1</v>
      </c>
      <c r="J55" s="3" t="n">
        <v>1</v>
      </c>
      <c r="K55" s="3" t="n">
        <v>1</v>
      </c>
      <c r="L55" s="3" t="n">
        <v>1</v>
      </c>
      <c r="M55" s="3" t="n">
        <v>1</v>
      </c>
      <c r="N55" s="3" t="n">
        <v>0</v>
      </c>
      <c r="O55" s="3" t="n">
        <v>0</v>
      </c>
      <c r="P55" s="3" t="n">
        <v>0</v>
      </c>
      <c r="Q55" s="3" t="n">
        <v>0</v>
      </c>
      <c r="R55" s="3" t="n">
        <v>1</v>
      </c>
      <c r="S55" s="3" t="n">
        <v>1</v>
      </c>
      <c r="T55" s="3" t="n">
        <v>1</v>
      </c>
      <c r="U55" s="3" t="n">
        <v>0</v>
      </c>
      <c r="V55" s="3" t="n">
        <v>0</v>
      </c>
      <c r="W55" s="3" t="n">
        <v>0</v>
      </c>
      <c r="X55" s="3" t="n">
        <v>0</v>
      </c>
      <c r="Y55" s="3" t="n">
        <v>0</v>
      </c>
      <c r="Z55" s="3" t="n">
        <v>0</v>
      </c>
      <c r="AA55" s="3" t="n">
        <v>0</v>
      </c>
      <c r="AB55" s="3" t="n">
        <v>0</v>
      </c>
      <c r="AC55" s="3" t="n">
        <v>0</v>
      </c>
      <c r="AD55" s="3" t="s">
        <v>417</v>
      </c>
    </row>
    <row r="56" customFormat="false" ht="45.75" hidden="false" customHeight="true" outlineLevel="0" collapsed="false">
      <c r="A56" s="2" t="s">
        <v>418</v>
      </c>
      <c r="B56" s="2" t="n">
        <v>100</v>
      </c>
      <c r="C56" s="2" t="n">
        <v>1</v>
      </c>
      <c r="D56" s="2" t="n">
        <v>0</v>
      </c>
      <c r="E56" s="2" t="n">
        <v>1</v>
      </c>
      <c r="F56" s="2" t="n">
        <v>0</v>
      </c>
      <c r="G56" s="2" t="n">
        <v>0</v>
      </c>
      <c r="H56" s="2" t="n">
        <v>0</v>
      </c>
      <c r="I56" s="2" t="n">
        <v>1</v>
      </c>
      <c r="J56" s="2" t="n">
        <v>0</v>
      </c>
      <c r="K56" s="2" t="n">
        <v>1</v>
      </c>
      <c r="L56" s="2" t="n">
        <v>1</v>
      </c>
      <c r="M56" s="2" t="n">
        <v>0</v>
      </c>
      <c r="N56" s="2" t="n">
        <v>1</v>
      </c>
      <c r="O56" s="2" t="n">
        <v>1</v>
      </c>
      <c r="P56" s="2" t="n">
        <v>0</v>
      </c>
      <c r="Q56" s="2" t="n">
        <v>0</v>
      </c>
      <c r="R56" s="2" t="n">
        <v>0</v>
      </c>
      <c r="S56" s="2" t="n">
        <v>0</v>
      </c>
      <c r="T56" s="2" t="n">
        <v>1</v>
      </c>
      <c r="U56" s="2" t="n">
        <v>0</v>
      </c>
      <c r="V56" s="2" t="n">
        <v>0</v>
      </c>
      <c r="W56" s="2" t="n">
        <v>0</v>
      </c>
      <c r="X56" s="2" t="n">
        <v>0</v>
      </c>
      <c r="Y56" s="2" t="n">
        <v>0</v>
      </c>
      <c r="Z56" s="2" t="n">
        <v>0</v>
      </c>
      <c r="AA56" s="2" t="n">
        <v>0</v>
      </c>
      <c r="AB56" s="2" t="n">
        <v>1</v>
      </c>
      <c r="AC56" s="2" t="n">
        <v>0</v>
      </c>
      <c r="AD56" s="2" t="s">
        <v>425</v>
      </c>
    </row>
    <row r="57" customFormat="false" ht="45.75" hidden="false" customHeight="true" outlineLevel="0" collapsed="false">
      <c r="A57" s="3" t="s">
        <v>427</v>
      </c>
      <c r="B57" s="3" t="n">
        <v>101</v>
      </c>
      <c r="C57" s="3" t="n">
        <v>1</v>
      </c>
      <c r="D57" s="3" t="n">
        <v>1</v>
      </c>
      <c r="E57" s="3" t="n">
        <v>1</v>
      </c>
      <c r="F57" s="3" t="n">
        <v>0</v>
      </c>
      <c r="G57" s="3" t="n">
        <v>0</v>
      </c>
      <c r="H57" s="3" t="n">
        <v>0</v>
      </c>
      <c r="I57" s="3" t="n">
        <v>1</v>
      </c>
      <c r="J57" s="3" t="n">
        <v>0</v>
      </c>
      <c r="K57" s="3" t="n">
        <v>0</v>
      </c>
      <c r="L57" s="3" t="n">
        <v>1</v>
      </c>
      <c r="M57" s="3" t="n">
        <v>0</v>
      </c>
      <c r="N57" s="3" t="n">
        <v>0</v>
      </c>
      <c r="O57" s="3" t="n">
        <v>0</v>
      </c>
      <c r="P57" s="3" t="n">
        <v>0</v>
      </c>
      <c r="Q57" s="3" t="n">
        <v>0</v>
      </c>
      <c r="R57" s="3" t="n">
        <v>0</v>
      </c>
      <c r="S57" s="3" t="n">
        <v>0</v>
      </c>
      <c r="T57" s="3" t="n">
        <v>0</v>
      </c>
      <c r="U57" s="3" t="n">
        <v>0</v>
      </c>
      <c r="V57" s="3" t="n">
        <v>0</v>
      </c>
      <c r="W57" s="3" t="n">
        <v>0</v>
      </c>
      <c r="X57" s="3" t="n">
        <v>0</v>
      </c>
      <c r="Y57" s="3" t="n">
        <v>0</v>
      </c>
      <c r="Z57" s="3" t="n">
        <v>0</v>
      </c>
      <c r="AA57" s="3" t="n">
        <v>0</v>
      </c>
      <c r="AB57" s="3" t="n">
        <v>0</v>
      </c>
      <c r="AC57" s="3" t="n">
        <v>0</v>
      </c>
      <c r="AD57" s="3" t="s">
        <v>432</v>
      </c>
    </row>
    <row r="58" customFormat="false" ht="45.75" hidden="false" customHeight="true" outlineLevel="0" collapsed="false">
      <c r="A58" s="2" t="s">
        <v>433</v>
      </c>
      <c r="B58" s="2" t="n">
        <v>102</v>
      </c>
      <c r="C58" s="2" t="n">
        <v>1</v>
      </c>
      <c r="D58" s="2" t="n">
        <v>1</v>
      </c>
      <c r="E58" s="2" t="n">
        <v>1</v>
      </c>
      <c r="F58" s="2" t="n">
        <v>0</v>
      </c>
      <c r="G58" s="2" t="n">
        <v>0</v>
      </c>
      <c r="H58" s="2" t="n">
        <v>1</v>
      </c>
      <c r="I58" s="2" t="n">
        <v>1</v>
      </c>
      <c r="J58" s="2" t="n">
        <v>0</v>
      </c>
      <c r="K58" s="2" t="n">
        <v>1</v>
      </c>
      <c r="L58" s="2" t="n">
        <v>0</v>
      </c>
      <c r="M58" s="2" t="n">
        <v>0</v>
      </c>
      <c r="N58" s="2" t="n">
        <v>0</v>
      </c>
      <c r="O58" s="2" t="n">
        <v>1</v>
      </c>
      <c r="P58" s="2" t="n">
        <v>0</v>
      </c>
      <c r="Q58" s="2" t="n">
        <v>0</v>
      </c>
      <c r="R58" s="2" t="n">
        <v>1</v>
      </c>
      <c r="S58" s="2" t="n">
        <v>1</v>
      </c>
      <c r="T58" s="2" t="n">
        <v>0</v>
      </c>
      <c r="U58" s="2" t="n">
        <v>0</v>
      </c>
      <c r="V58" s="2" t="n">
        <v>0</v>
      </c>
      <c r="W58" s="2" t="n">
        <v>0</v>
      </c>
      <c r="X58" s="2" t="n">
        <v>0</v>
      </c>
      <c r="Y58" s="2" t="n">
        <v>0</v>
      </c>
      <c r="Z58" s="2" t="n">
        <v>0</v>
      </c>
      <c r="AA58" s="2" t="n">
        <v>0</v>
      </c>
      <c r="AB58" s="2" t="n">
        <v>0</v>
      </c>
      <c r="AC58" s="2" t="n">
        <v>0</v>
      </c>
      <c r="AD58" s="2" t="s">
        <v>438</v>
      </c>
    </row>
    <row r="59" customFormat="false" ht="45.75" hidden="false" customHeight="true" outlineLevel="0" collapsed="false">
      <c r="A59" s="3" t="s">
        <v>439</v>
      </c>
      <c r="B59" s="3" t="n">
        <v>104</v>
      </c>
      <c r="C59" s="3" t="n">
        <v>1</v>
      </c>
      <c r="D59" s="3" t="n">
        <v>0</v>
      </c>
      <c r="E59" s="3" t="n">
        <v>0</v>
      </c>
      <c r="F59" s="3" t="n">
        <v>0</v>
      </c>
      <c r="G59" s="3" t="n">
        <v>0</v>
      </c>
      <c r="H59" s="3" t="n">
        <v>0</v>
      </c>
      <c r="I59" s="3" t="n">
        <v>0</v>
      </c>
      <c r="J59" s="3" t="n">
        <v>0</v>
      </c>
      <c r="K59" s="3" t="n">
        <v>0</v>
      </c>
      <c r="L59" s="3" t="n">
        <v>0</v>
      </c>
      <c r="M59" s="3" t="n">
        <v>0</v>
      </c>
      <c r="N59" s="3" t="n">
        <v>0</v>
      </c>
      <c r="O59" s="3" t="n">
        <v>0</v>
      </c>
      <c r="P59" s="3" t="n">
        <v>0</v>
      </c>
      <c r="Q59" s="3" t="n">
        <v>0</v>
      </c>
      <c r="R59" s="3" t="n">
        <v>0</v>
      </c>
      <c r="S59" s="3" t="n">
        <v>0</v>
      </c>
      <c r="T59" s="3" t="n">
        <v>0</v>
      </c>
      <c r="U59" s="3" t="n">
        <v>0</v>
      </c>
      <c r="V59" s="3" t="n">
        <v>0</v>
      </c>
      <c r="W59" s="3" t="n">
        <v>0</v>
      </c>
      <c r="X59" s="3" t="n">
        <v>0</v>
      </c>
      <c r="Y59" s="3" t="n">
        <v>0</v>
      </c>
      <c r="Z59" s="3" t="n">
        <v>0</v>
      </c>
      <c r="AA59" s="3" t="n">
        <v>0</v>
      </c>
      <c r="AB59" s="3" t="n">
        <v>0</v>
      </c>
      <c r="AC59" s="3" t="n">
        <v>0</v>
      </c>
      <c r="AD59" s="3" t="s">
        <v>444</v>
      </c>
    </row>
    <row r="60" customFormat="false" ht="45.75" hidden="false" customHeight="true" outlineLevel="0" collapsed="false">
      <c r="A60" s="2" t="s">
        <v>445</v>
      </c>
      <c r="B60" s="2" t="n">
        <v>107</v>
      </c>
      <c r="C60" s="2" t="n">
        <v>1</v>
      </c>
      <c r="D60" s="2" t="n">
        <v>1</v>
      </c>
      <c r="E60" s="2" t="n">
        <v>1</v>
      </c>
      <c r="F60" s="2" t="n">
        <v>1</v>
      </c>
      <c r="G60" s="2" t="n">
        <v>1</v>
      </c>
      <c r="H60" s="2" t="n">
        <v>1</v>
      </c>
      <c r="I60" s="2" t="n">
        <v>1</v>
      </c>
      <c r="J60" s="2" t="n">
        <v>1</v>
      </c>
      <c r="K60" s="2" t="n">
        <v>1</v>
      </c>
      <c r="L60" s="2" t="n">
        <v>1</v>
      </c>
      <c r="M60" s="2" t="n">
        <v>1</v>
      </c>
      <c r="N60" s="2" t="n">
        <v>0</v>
      </c>
      <c r="O60" s="2" t="n">
        <v>0</v>
      </c>
      <c r="P60" s="2" t="n">
        <v>0</v>
      </c>
      <c r="Q60" s="2" t="n">
        <v>0</v>
      </c>
      <c r="R60" s="2" t="n">
        <v>0</v>
      </c>
      <c r="S60" s="2" t="n">
        <v>0</v>
      </c>
      <c r="T60" s="2" t="n">
        <v>0</v>
      </c>
      <c r="U60" s="2" t="n">
        <v>0</v>
      </c>
      <c r="V60" s="2" t="n">
        <v>0</v>
      </c>
      <c r="W60" s="2" t="n">
        <v>0</v>
      </c>
      <c r="X60" s="2" t="n">
        <v>0</v>
      </c>
      <c r="Y60" s="2" t="n">
        <v>0</v>
      </c>
      <c r="Z60" s="2" t="n">
        <v>0</v>
      </c>
      <c r="AA60" s="2" t="n">
        <v>0</v>
      </c>
      <c r="AB60" s="2" t="n">
        <v>0</v>
      </c>
      <c r="AC60" s="2" t="n">
        <v>0</v>
      </c>
      <c r="AD60" s="2" t="s">
        <v>449</v>
      </c>
    </row>
    <row r="61" customFormat="false" ht="45.75" hidden="false" customHeight="true" outlineLevel="0" collapsed="false">
      <c r="A61" s="3" t="s">
        <v>450</v>
      </c>
      <c r="B61" s="3" t="n">
        <v>109</v>
      </c>
      <c r="C61" s="3" t="n">
        <v>1</v>
      </c>
      <c r="D61" s="3" t="n">
        <v>1</v>
      </c>
      <c r="E61" s="3" t="n">
        <v>1</v>
      </c>
      <c r="F61" s="3" t="n">
        <v>1</v>
      </c>
      <c r="G61" s="3" t="n">
        <v>1</v>
      </c>
      <c r="H61" s="3" t="n">
        <v>1</v>
      </c>
      <c r="I61" s="3" t="n">
        <v>1</v>
      </c>
      <c r="J61" s="3" t="n">
        <v>0</v>
      </c>
      <c r="K61" s="3" t="n">
        <v>1</v>
      </c>
      <c r="L61" s="3" t="n">
        <v>1</v>
      </c>
      <c r="M61" s="3" t="n">
        <v>1</v>
      </c>
      <c r="N61" s="3" t="n">
        <v>0</v>
      </c>
      <c r="O61" s="3" t="n">
        <v>0</v>
      </c>
      <c r="P61" s="3" t="n">
        <v>0</v>
      </c>
      <c r="Q61" s="3" t="n">
        <v>0</v>
      </c>
      <c r="R61" s="3" t="n">
        <v>1</v>
      </c>
      <c r="S61" s="3" t="n">
        <v>1</v>
      </c>
      <c r="T61" s="3" t="n">
        <v>0</v>
      </c>
      <c r="U61" s="3" t="n">
        <v>0</v>
      </c>
      <c r="V61" s="3" t="n">
        <v>0</v>
      </c>
      <c r="W61" s="3" t="n">
        <v>0</v>
      </c>
      <c r="X61" s="3" t="n">
        <v>0</v>
      </c>
      <c r="Y61" s="3" t="n">
        <v>0</v>
      </c>
      <c r="Z61" s="3" t="n">
        <v>0</v>
      </c>
      <c r="AA61" s="3" t="n">
        <v>0</v>
      </c>
      <c r="AB61" s="3" t="n">
        <v>0</v>
      </c>
      <c r="AC61" s="3" t="n">
        <v>0</v>
      </c>
      <c r="AD61" s="3" t="s">
        <v>454</v>
      </c>
    </row>
    <row r="62" customFormat="false" ht="45.75" hidden="false" customHeight="true" outlineLevel="0" collapsed="false">
      <c r="A62" s="2" t="s">
        <v>455</v>
      </c>
      <c r="B62" s="2" t="n">
        <v>110</v>
      </c>
      <c r="C62" s="2" t="n">
        <v>1</v>
      </c>
      <c r="D62" s="2" t="n">
        <v>0</v>
      </c>
      <c r="E62" s="2" t="n">
        <v>1</v>
      </c>
      <c r="F62" s="2" t="n">
        <v>1</v>
      </c>
      <c r="G62" s="2" t="n">
        <v>0</v>
      </c>
      <c r="H62" s="2" t="n">
        <v>1</v>
      </c>
      <c r="I62" s="2" t="n">
        <v>1</v>
      </c>
      <c r="J62" s="2" t="n">
        <v>1</v>
      </c>
      <c r="K62" s="2" t="n">
        <v>0</v>
      </c>
      <c r="L62" s="2" t="n">
        <v>1</v>
      </c>
      <c r="M62" s="2" t="n">
        <v>1</v>
      </c>
      <c r="N62" s="2" t="n">
        <v>0</v>
      </c>
      <c r="O62" s="2" t="n">
        <v>0</v>
      </c>
      <c r="P62" s="2" t="n">
        <v>0</v>
      </c>
      <c r="Q62" s="2" t="n">
        <v>0</v>
      </c>
      <c r="R62" s="2" t="n">
        <v>0</v>
      </c>
      <c r="S62" s="2" t="n">
        <v>0</v>
      </c>
      <c r="T62" s="2" t="n">
        <v>0</v>
      </c>
      <c r="U62" s="2" t="n">
        <v>0</v>
      </c>
      <c r="V62" s="2" t="n">
        <v>0</v>
      </c>
      <c r="W62" s="2" t="n">
        <v>0</v>
      </c>
      <c r="X62" s="2" t="n">
        <v>0</v>
      </c>
      <c r="Y62" s="2" t="n">
        <v>0</v>
      </c>
      <c r="Z62" s="2" t="n">
        <v>0</v>
      </c>
      <c r="AA62" s="2" t="n">
        <v>0</v>
      </c>
      <c r="AB62" s="2" t="n">
        <v>0</v>
      </c>
      <c r="AC62" s="2" t="n">
        <v>0</v>
      </c>
      <c r="AD62" s="2" t="s">
        <v>461</v>
      </c>
    </row>
    <row r="63" customFormat="false" ht="45.75" hidden="false" customHeight="true" outlineLevel="0" collapsed="false">
      <c r="A63" s="3" t="s">
        <v>462</v>
      </c>
      <c r="B63" s="3" t="n">
        <v>111</v>
      </c>
      <c r="C63" s="3" t="n">
        <v>0</v>
      </c>
      <c r="D63" s="3" t="n">
        <v>0</v>
      </c>
      <c r="E63" s="3" t="n">
        <v>0</v>
      </c>
      <c r="F63" s="3" t="n">
        <v>1</v>
      </c>
      <c r="G63" s="3" t="n">
        <v>0</v>
      </c>
      <c r="H63" s="3" t="n">
        <v>0</v>
      </c>
      <c r="I63" s="3" t="n">
        <v>0</v>
      </c>
      <c r="J63" s="3" t="n">
        <v>0</v>
      </c>
      <c r="K63" s="3" t="n">
        <v>0</v>
      </c>
      <c r="L63" s="3" t="n">
        <v>0</v>
      </c>
      <c r="M63" s="3" t="n">
        <v>0</v>
      </c>
      <c r="N63" s="3" t="n">
        <v>0</v>
      </c>
      <c r="O63" s="3" t="n">
        <v>0</v>
      </c>
      <c r="P63" s="3" t="n">
        <v>0</v>
      </c>
      <c r="Q63" s="3" t="n">
        <v>0</v>
      </c>
      <c r="R63" s="3" t="n">
        <v>0</v>
      </c>
      <c r="S63" s="3" t="n">
        <v>0</v>
      </c>
      <c r="T63" s="3" t="n">
        <v>0</v>
      </c>
      <c r="U63" s="3" t="n">
        <v>0</v>
      </c>
      <c r="V63" s="3" t="n">
        <v>0</v>
      </c>
      <c r="W63" s="3" t="n">
        <v>0</v>
      </c>
      <c r="X63" s="3" t="n">
        <v>0</v>
      </c>
      <c r="Y63" s="3" t="n">
        <v>0</v>
      </c>
      <c r="Z63" s="3" t="n">
        <v>0</v>
      </c>
      <c r="AA63" s="3" t="n">
        <v>0</v>
      </c>
      <c r="AB63" s="3" t="n">
        <v>0</v>
      </c>
      <c r="AC63" s="3" t="n">
        <v>0</v>
      </c>
      <c r="AD63" s="3" t="s">
        <v>466</v>
      </c>
    </row>
    <row r="64" customFormat="false" ht="45.75" hidden="false" customHeight="true" outlineLevel="0" collapsed="false">
      <c r="A64" s="2" t="s">
        <v>467</v>
      </c>
      <c r="B64" s="2" t="n">
        <v>112</v>
      </c>
      <c r="C64" s="2" t="n">
        <v>1</v>
      </c>
      <c r="D64" s="2" t="n">
        <v>0</v>
      </c>
      <c r="E64" s="2" t="n">
        <v>1</v>
      </c>
      <c r="F64" s="2" t="n">
        <v>1</v>
      </c>
      <c r="G64" s="2" t="n">
        <v>0</v>
      </c>
      <c r="H64" s="2" t="n">
        <v>0</v>
      </c>
      <c r="I64" s="2" t="n">
        <v>1</v>
      </c>
      <c r="J64" s="2" t="n">
        <v>0</v>
      </c>
      <c r="K64" s="2" t="n">
        <v>1</v>
      </c>
      <c r="L64" s="2" t="n">
        <v>1</v>
      </c>
      <c r="M64" s="2" t="n">
        <v>1</v>
      </c>
      <c r="N64" s="2" t="n">
        <v>1</v>
      </c>
      <c r="O64" s="2" t="n">
        <v>0</v>
      </c>
      <c r="P64" s="2" t="n">
        <v>0</v>
      </c>
      <c r="Q64" s="2" t="n">
        <v>0</v>
      </c>
      <c r="R64" s="2" t="n">
        <v>0</v>
      </c>
      <c r="S64" s="2" t="n">
        <v>0</v>
      </c>
      <c r="T64" s="2" t="n">
        <v>1</v>
      </c>
      <c r="U64" s="2" t="n">
        <v>0</v>
      </c>
      <c r="V64" s="2" t="n">
        <v>0</v>
      </c>
      <c r="W64" s="2" t="n">
        <v>0</v>
      </c>
      <c r="X64" s="2" t="n">
        <v>0</v>
      </c>
      <c r="Y64" s="2" t="n">
        <v>0</v>
      </c>
      <c r="Z64" s="2" t="n">
        <v>0</v>
      </c>
      <c r="AA64" s="2" t="n">
        <v>0</v>
      </c>
      <c r="AB64" s="2" t="n">
        <v>0</v>
      </c>
      <c r="AC64" s="2" t="n">
        <v>1</v>
      </c>
      <c r="AD64" s="2" t="s">
        <v>473</v>
      </c>
    </row>
    <row r="65" customFormat="false" ht="45.75" hidden="false" customHeight="true" outlineLevel="0" collapsed="false">
      <c r="A65" s="3" t="s">
        <v>474</v>
      </c>
      <c r="B65" s="3" t="n">
        <v>115</v>
      </c>
      <c r="C65" s="3" t="n">
        <v>1</v>
      </c>
      <c r="D65" s="3" t="n">
        <v>1</v>
      </c>
      <c r="E65" s="3" t="n">
        <v>1</v>
      </c>
      <c r="F65" s="3" t="n">
        <v>1</v>
      </c>
      <c r="G65" s="3" t="n">
        <v>0</v>
      </c>
      <c r="H65" s="3" t="n">
        <v>0</v>
      </c>
      <c r="I65" s="3" t="n">
        <v>1</v>
      </c>
      <c r="J65" s="3" t="n">
        <v>1</v>
      </c>
      <c r="K65" s="3" t="n">
        <v>1</v>
      </c>
      <c r="L65" s="3" t="n">
        <v>1</v>
      </c>
      <c r="M65" s="3" t="n">
        <v>1</v>
      </c>
      <c r="N65" s="3" t="n">
        <v>0</v>
      </c>
      <c r="O65" s="3" t="n">
        <v>0</v>
      </c>
      <c r="P65" s="3" t="n">
        <v>0</v>
      </c>
      <c r="Q65" s="3" t="n">
        <v>0</v>
      </c>
      <c r="R65" s="3" t="n">
        <v>1</v>
      </c>
      <c r="S65" s="3" t="n">
        <v>1</v>
      </c>
      <c r="T65" s="3" t="n">
        <v>0</v>
      </c>
      <c r="U65" s="3" t="n">
        <v>0</v>
      </c>
      <c r="V65" s="3" t="n">
        <v>0</v>
      </c>
      <c r="W65" s="3" t="n">
        <v>0</v>
      </c>
      <c r="X65" s="3" t="n">
        <v>0</v>
      </c>
      <c r="Y65" s="3" t="n">
        <v>0</v>
      </c>
      <c r="Z65" s="3" t="n">
        <v>0</v>
      </c>
      <c r="AA65" s="3" t="n">
        <v>0</v>
      </c>
      <c r="AB65" s="3" t="n">
        <v>0</v>
      </c>
      <c r="AC65" s="3" t="n">
        <v>0</v>
      </c>
      <c r="AD65" s="3" t="s">
        <v>479</v>
      </c>
    </row>
    <row r="66" customFormat="false" ht="45.75" hidden="false" customHeight="true" outlineLevel="0" collapsed="false">
      <c r="A66" s="2" t="s">
        <v>480</v>
      </c>
      <c r="B66" s="2" t="n">
        <v>122</v>
      </c>
      <c r="C66" s="2" t="n">
        <v>0</v>
      </c>
      <c r="D66" s="2" t="n">
        <v>1</v>
      </c>
      <c r="E66" s="2" t="n">
        <v>0</v>
      </c>
      <c r="F66" s="2" t="n">
        <v>0</v>
      </c>
      <c r="G66" s="2" t="n">
        <v>0</v>
      </c>
      <c r="H66" s="2" t="n">
        <v>0</v>
      </c>
      <c r="I66" s="2" t="n">
        <v>0</v>
      </c>
      <c r="J66" s="2" t="n">
        <v>0</v>
      </c>
      <c r="K66" s="2" t="n">
        <v>0</v>
      </c>
      <c r="L66" s="2" t="n">
        <v>0</v>
      </c>
      <c r="M66" s="2" t="n">
        <v>0</v>
      </c>
      <c r="N66" s="2" t="n">
        <v>0</v>
      </c>
      <c r="O66" s="2" t="n">
        <v>0</v>
      </c>
      <c r="P66" s="2" t="n">
        <v>0</v>
      </c>
      <c r="Q66" s="2" t="n">
        <v>0</v>
      </c>
      <c r="R66" s="2" t="n">
        <v>0</v>
      </c>
      <c r="S66" s="2" t="n">
        <v>0</v>
      </c>
      <c r="T66" s="2" t="n">
        <v>0</v>
      </c>
      <c r="U66" s="2" t="n">
        <v>0</v>
      </c>
      <c r="V66" s="2" t="n">
        <v>0</v>
      </c>
      <c r="W66" s="2" t="n">
        <v>0</v>
      </c>
      <c r="X66" s="2" t="n">
        <v>0</v>
      </c>
      <c r="Y66" s="2" t="n">
        <v>0</v>
      </c>
      <c r="Z66" s="2" t="n">
        <v>0</v>
      </c>
      <c r="AA66" s="2" t="n">
        <v>0</v>
      </c>
      <c r="AB66" s="2" t="n">
        <v>0</v>
      </c>
      <c r="AC66" s="2" t="n">
        <v>0</v>
      </c>
      <c r="AD66" s="2" t="s">
        <v>484</v>
      </c>
    </row>
    <row r="67" customFormat="false" ht="45.75" hidden="false" customHeight="true" outlineLevel="0" collapsed="false">
      <c r="A67" s="3" t="s">
        <v>485</v>
      </c>
      <c r="B67" s="3" t="n">
        <v>127</v>
      </c>
      <c r="C67" s="3" t="n">
        <v>1</v>
      </c>
      <c r="D67" s="3" t="n">
        <v>1</v>
      </c>
      <c r="E67" s="3" t="n">
        <v>1</v>
      </c>
      <c r="F67" s="3" t="n">
        <v>0</v>
      </c>
      <c r="G67" s="3" t="n">
        <v>0</v>
      </c>
      <c r="H67" s="3" t="n">
        <v>0</v>
      </c>
      <c r="I67" s="3" t="n">
        <v>0</v>
      </c>
      <c r="J67" s="3" t="n">
        <v>0</v>
      </c>
      <c r="K67" s="3" t="n">
        <v>0</v>
      </c>
      <c r="L67" s="3" t="n">
        <v>0</v>
      </c>
      <c r="M67" s="3" t="n">
        <v>0</v>
      </c>
      <c r="N67" s="3" t="n">
        <v>0</v>
      </c>
      <c r="O67" s="3" t="n">
        <v>0</v>
      </c>
      <c r="P67" s="3" t="n">
        <v>0</v>
      </c>
      <c r="Q67" s="3" t="n">
        <v>0</v>
      </c>
      <c r="R67" s="3" t="n">
        <v>0</v>
      </c>
      <c r="S67" s="3" t="n">
        <v>0</v>
      </c>
      <c r="T67" s="3" t="n">
        <v>0</v>
      </c>
      <c r="U67" s="3" t="n">
        <v>0</v>
      </c>
      <c r="V67" s="3" t="n">
        <v>0</v>
      </c>
      <c r="W67" s="3" t="n">
        <v>0</v>
      </c>
      <c r="X67" s="3" t="n">
        <v>0</v>
      </c>
      <c r="Y67" s="3" t="n">
        <v>0</v>
      </c>
      <c r="Z67" s="3" t="n">
        <v>0</v>
      </c>
      <c r="AA67" s="3" t="n">
        <v>0</v>
      </c>
      <c r="AB67" s="3" t="n">
        <v>0</v>
      </c>
      <c r="AC67" s="3" t="n">
        <v>0</v>
      </c>
      <c r="AD67" s="3" t="s">
        <v>489</v>
      </c>
    </row>
    <row r="68" customFormat="false" ht="45.75" hidden="false" customHeight="true" outlineLevel="0" collapsed="false">
      <c r="A68" s="2" t="s">
        <v>490</v>
      </c>
      <c r="B68" s="2" t="n">
        <v>128</v>
      </c>
      <c r="C68" s="2" t="n">
        <v>1</v>
      </c>
      <c r="D68" s="2" t="n">
        <v>1</v>
      </c>
      <c r="E68" s="2" t="n">
        <v>1</v>
      </c>
      <c r="F68" s="2" t="n">
        <v>0</v>
      </c>
      <c r="G68" s="2" t="n">
        <v>0</v>
      </c>
      <c r="H68" s="2" t="n">
        <v>1</v>
      </c>
      <c r="I68" s="2" t="n">
        <v>1</v>
      </c>
      <c r="J68" s="2" t="n">
        <v>1</v>
      </c>
      <c r="K68" s="2" t="n">
        <v>1</v>
      </c>
      <c r="L68" s="2" t="n">
        <v>0</v>
      </c>
      <c r="M68" s="2" t="n">
        <v>1</v>
      </c>
      <c r="N68" s="2" t="n">
        <v>0</v>
      </c>
      <c r="O68" s="2" t="n">
        <v>1</v>
      </c>
      <c r="P68" s="2" t="n">
        <v>0</v>
      </c>
      <c r="Q68" s="2" t="n">
        <v>0</v>
      </c>
      <c r="R68" s="2" t="n">
        <v>1</v>
      </c>
      <c r="S68" s="2" t="n">
        <v>1</v>
      </c>
      <c r="T68" s="2" t="n">
        <v>0</v>
      </c>
      <c r="U68" s="2" t="n">
        <v>0</v>
      </c>
      <c r="V68" s="2" t="n">
        <v>0</v>
      </c>
      <c r="W68" s="2" t="n">
        <v>0</v>
      </c>
      <c r="X68" s="2" t="n">
        <v>0</v>
      </c>
      <c r="Y68" s="2" t="n">
        <v>0</v>
      </c>
      <c r="Z68" s="2" t="n">
        <v>0</v>
      </c>
      <c r="AA68" s="2" t="n">
        <v>0</v>
      </c>
      <c r="AB68" s="2" t="n">
        <v>0</v>
      </c>
      <c r="AC68" s="2" t="n">
        <v>0</v>
      </c>
      <c r="AD68" s="2" t="s">
        <v>495</v>
      </c>
    </row>
    <row r="69" customFormat="false" ht="45.75" hidden="false" customHeight="true" outlineLevel="0" collapsed="false">
      <c r="A69" s="3" t="s">
        <v>496</v>
      </c>
      <c r="B69" s="3" t="n">
        <v>129</v>
      </c>
      <c r="C69" s="3" t="n">
        <v>0</v>
      </c>
      <c r="D69" s="3" t="n">
        <v>1</v>
      </c>
      <c r="E69" s="3" t="n">
        <v>0</v>
      </c>
      <c r="F69" s="3" t="n">
        <v>0</v>
      </c>
      <c r="G69" s="3" t="n">
        <v>0</v>
      </c>
      <c r="H69" s="3" t="n">
        <v>1</v>
      </c>
      <c r="I69" s="3" t="n">
        <v>0</v>
      </c>
      <c r="J69" s="3" t="n">
        <v>0</v>
      </c>
      <c r="K69" s="3" t="n">
        <v>1</v>
      </c>
      <c r="L69" s="3" t="n">
        <v>1</v>
      </c>
      <c r="M69" s="3" t="n">
        <v>0</v>
      </c>
      <c r="N69" s="3" t="n">
        <v>0</v>
      </c>
      <c r="O69" s="3" t="n">
        <v>0</v>
      </c>
      <c r="P69" s="3" t="n">
        <v>0</v>
      </c>
      <c r="Q69" s="3" t="n">
        <v>0</v>
      </c>
      <c r="R69" s="3" t="n">
        <v>1</v>
      </c>
      <c r="S69" s="3" t="n">
        <v>0</v>
      </c>
      <c r="T69" s="3" t="n">
        <v>0</v>
      </c>
      <c r="U69" s="3" t="n">
        <v>0</v>
      </c>
      <c r="V69" s="3" t="n">
        <v>0</v>
      </c>
      <c r="W69" s="3" t="n">
        <v>0</v>
      </c>
      <c r="X69" s="3" t="n">
        <v>0</v>
      </c>
      <c r="Y69" s="3" t="n">
        <v>0</v>
      </c>
      <c r="Z69" s="3" t="n">
        <v>0</v>
      </c>
      <c r="AA69" s="3" t="n">
        <v>0</v>
      </c>
      <c r="AB69" s="3" t="n">
        <v>0</v>
      </c>
      <c r="AC69" s="3" t="n">
        <v>0</v>
      </c>
      <c r="AD69" s="3" t="s">
        <v>501</v>
      </c>
    </row>
    <row r="70" customFormat="false" ht="45.75" hidden="false" customHeight="true" outlineLevel="0" collapsed="false">
      <c r="A70" s="2" t="s">
        <v>502</v>
      </c>
      <c r="B70" s="2" t="n">
        <v>130</v>
      </c>
      <c r="C70" s="2" t="n">
        <v>0</v>
      </c>
      <c r="D70" s="2" t="n">
        <v>1</v>
      </c>
      <c r="E70" s="2" t="n">
        <v>1</v>
      </c>
      <c r="F70" s="2" t="n">
        <v>0</v>
      </c>
      <c r="G70" s="2" t="n">
        <v>0</v>
      </c>
      <c r="H70" s="2" t="n">
        <v>0</v>
      </c>
      <c r="I70" s="2" t="n">
        <v>1</v>
      </c>
      <c r="J70" s="2" t="n">
        <v>0</v>
      </c>
      <c r="K70" s="2" t="n">
        <v>1</v>
      </c>
      <c r="L70" s="2" t="n">
        <v>1</v>
      </c>
      <c r="M70" s="2" t="n">
        <v>0</v>
      </c>
      <c r="N70" s="2" t="n">
        <v>0</v>
      </c>
      <c r="O70" s="2" t="n">
        <v>0</v>
      </c>
      <c r="P70" s="2" t="n">
        <v>0</v>
      </c>
      <c r="Q70" s="2" t="n">
        <v>0</v>
      </c>
      <c r="R70" s="2" t="n">
        <v>1</v>
      </c>
      <c r="S70" s="2" t="n">
        <v>0</v>
      </c>
      <c r="T70" s="2" t="n">
        <v>0</v>
      </c>
      <c r="U70" s="2" t="n">
        <v>0</v>
      </c>
      <c r="V70" s="2" t="n">
        <v>0</v>
      </c>
      <c r="W70" s="2" t="n">
        <v>0</v>
      </c>
      <c r="X70" s="2" t="n">
        <v>0</v>
      </c>
      <c r="Y70" s="2" t="n">
        <v>0</v>
      </c>
      <c r="Z70" s="2" t="n">
        <v>0</v>
      </c>
      <c r="AA70" s="2" t="n">
        <v>0</v>
      </c>
      <c r="AB70" s="2" t="n">
        <v>0</v>
      </c>
      <c r="AC70" s="2" t="n">
        <v>0</v>
      </c>
      <c r="AD70" s="2" t="s">
        <v>507</v>
      </c>
    </row>
    <row r="71" customFormat="false" ht="45.75" hidden="false" customHeight="true" outlineLevel="0" collapsed="false">
      <c r="A71" s="3" t="s">
        <v>508</v>
      </c>
      <c r="B71" s="3" t="n">
        <v>132</v>
      </c>
      <c r="C71" s="3" t="n">
        <v>0</v>
      </c>
      <c r="D71" s="3" t="n">
        <v>1</v>
      </c>
      <c r="E71" s="3" t="n">
        <v>0</v>
      </c>
      <c r="F71" s="3" t="n">
        <v>0</v>
      </c>
      <c r="G71" s="3" t="n">
        <v>0</v>
      </c>
      <c r="H71" s="3" t="n">
        <v>1</v>
      </c>
      <c r="I71" s="3" t="n">
        <v>0</v>
      </c>
      <c r="J71" s="3" t="n">
        <v>0</v>
      </c>
      <c r="K71" s="3" t="n">
        <v>0</v>
      </c>
      <c r="L71" s="3" t="n">
        <v>0</v>
      </c>
      <c r="M71" s="3" t="n">
        <v>0</v>
      </c>
      <c r="N71" s="3" t="n">
        <v>0</v>
      </c>
      <c r="O71" s="3" t="n">
        <v>0</v>
      </c>
      <c r="P71" s="3" t="n">
        <v>0</v>
      </c>
      <c r="Q71" s="3" t="n">
        <v>0</v>
      </c>
      <c r="R71" s="3" t="n">
        <v>0</v>
      </c>
      <c r="S71" s="3" t="n">
        <v>0</v>
      </c>
      <c r="T71" s="3" t="n">
        <v>0</v>
      </c>
      <c r="U71" s="3" t="n">
        <v>0</v>
      </c>
      <c r="V71" s="3" t="n">
        <v>0</v>
      </c>
      <c r="W71" s="3" t="n">
        <v>0</v>
      </c>
      <c r="X71" s="3" t="n">
        <v>0</v>
      </c>
      <c r="Y71" s="3" t="n">
        <v>0</v>
      </c>
      <c r="Z71" s="3" t="n">
        <v>0</v>
      </c>
      <c r="AA71" s="3" t="n">
        <v>0</v>
      </c>
      <c r="AB71" s="3" t="n">
        <v>0</v>
      </c>
      <c r="AC71" s="3" t="n">
        <v>0</v>
      </c>
      <c r="AD71" s="3" t="s">
        <v>513</v>
      </c>
    </row>
    <row r="72" customFormat="false" ht="45.75" hidden="false" customHeight="true" outlineLevel="0" collapsed="false">
      <c r="A72" s="2" t="s">
        <v>514</v>
      </c>
      <c r="B72" s="2" t="n">
        <v>133</v>
      </c>
      <c r="C72" s="2" t="n">
        <v>0</v>
      </c>
      <c r="D72" s="2" t="n">
        <v>1</v>
      </c>
      <c r="E72" s="2" t="n">
        <v>0</v>
      </c>
      <c r="F72" s="2" t="n">
        <v>0</v>
      </c>
      <c r="G72" s="2" t="n">
        <v>0</v>
      </c>
      <c r="H72" s="2" t="n">
        <v>0</v>
      </c>
      <c r="I72" s="2" t="n">
        <v>0</v>
      </c>
      <c r="J72" s="2" t="n">
        <v>0</v>
      </c>
      <c r="K72" s="2" t="n">
        <v>0</v>
      </c>
      <c r="L72" s="2" t="n">
        <v>0</v>
      </c>
      <c r="M72" s="2" t="n">
        <v>0</v>
      </c>
      <c r="N72" s="2" t="n">
        <v>0</v>
      </c>
      <c r="O72" s="2" t="n">
        <v>0</v>
      </c>
      <c r="P72" s="2" t="n">
        <v>0</v>
      </c>
      <c r="Q72" s="2" t="n">
        <v>0</v>
      </c>
      <c r="R72" s="2" t="n">
        <v>0</v>
      </c>
      <c r="S72" s="2" t="n">
        <v>0</v>
      </c>
      <c r="T72" s="2" t="n">
        <v>0</v>
      </c>
      <c r="U72" s="2" t="n">
        <v>0</v>
      </c>
      <c r="V72" s="2" t="n">
        <v>0</v>
      </c>
      <c r="W72" s="2" t="n">
        <v>0</v>
      </c>
      <c r="X72" s="2" t="n">
        <v>0</v>
      </c>
      <c r="Y72" s="2" t="n">
        <v>0</v>
      </c>
      <c r="Z72" s="2" t="n">
        <v>0</v>
      </c>
      <c r="AA72" s="2" t="n">
        <v>0</v>
      </c>
      <c r="AB72" s="2" t="n">
        <v>0</v>
      </c>
      <c r="AC72" s="2" t="n">
        <v>0</v>
      </c>
      <c r="AD72" s="2" t="s">
        <v>519</v>
      </c>
    </row>
    <row r="73" customFormat="false" ht="45.75" hidden="false" customHeight="true" outlineLevel="0" collapsed="false">
      <c r="A73" s="3" t="s">
        <v>520</v>
      </c>
      <c r="B73" s="3" t="n">
        <v>135</v>
      </c>
      <c r="C73" s="3" t="n">
        <v>1</v>
      </c>
      <c r="D73" s="3" t="n">
        <v>1</v>
      </c>
      <c r="E73" s="3" t="n">
        <v>1</v>
      </c>
      <c r="F73" s="3" t="n">
        <v>1</v>
      </c>
      <c r="G73" s="3" t="n">
        <v>1</v>
      </c>
      <c r="H73" s="3" t="n">
        <v>0</v>
      </c>
      <c r="I73" s="3" t="n">
        <v>0</v>
      </c>
      <c r="J73" s="3" t="n">
        <v>1</v>
      </c>
      <c r="K73" s="3" t="n">
        <v>1</v>
      </c>
      <c r="L73" s="3" t="n">
        <v>1</v>
      </c>
      <c r="M73" s="3" t="n">
        <v>1</v>
      </c>
      <c r="N73" s="3" t="n">
        <v>1</v>
      </c>
      <c r="O73" s="3" t="n">
        <v>0</v>
      </c>
      <c r="P73" s="3" t="n">
        <v>0</v>
      </c>
      <c r="Q73" s="3" t="n">
        <v>1</v>
      </c>
      <c r="R73" s="3" t="n">
        <v>0</v>
      </c>
      <c r="S73" s="3" t="n">
        <v>0</v>
      </c>
      <c r="T73" s="3" t="n">
        <v>0</v>
      </c>
      <c r="U73" s="3" t="n">
        <v>0</v>
      </c>
      <c r="V73" s="3" t="n">
        <v>0</v>
      </c>
      <c r="W73" s="3" t="n">
        <v>0</v>
      </c>
      <c r="X73" s="3" t="n">
        <v>0</v>
      </c>
      <c r="Y73" s="3" t="n">
        <v>0</v>
      </c>
      <c r="Z73" s="3" t="n">
        <v>0</v>
      </c>
      <c r="AA73" s="3" t="n">
        <v>0</v>
      </c>
      <c r="AB73" s="3" t="n">
        <v>0</v>
      </c>
      <c r="AC73" s="3" t="n">
        <v>0</v>
      </c>
      <c r="AD73" s="3" t="s">
        <v>525</v>
      </c>
    </row>
    <row r="74" customFormat="false" ht="45.75" hidden="false" customHeight="true" outlineLevel="0" collapsed="false">
      <c r="A74" s="2" t="s">
        <v>527</v>
      </c>
      <c r="B74" s="2" t="n">
        <v>136</v>
      </c>
      <c r="C74" s="2" t="n">
        <v>1</v>
      </c>
      <c r="D74" s="2" t="n">
        <v>1</v>
      </c>
      <c r="E74" s="2" t="n">
        <v>1</v>
      </c>
      <c r="F74" s="2" t="n">
        <v>1</v>
      </c>
      <c r="G74" s="2" t="n">
        <v>1</v>
      </c>
      <c r="H74" s="2" t="n">
        <v>0</v>
      </c>
      <c r="I74" s="2" t="n">
        <v>1</v>
      </c>
      <c r="J74" s="2" t="n">
        <v>1</v>
      </c>
      <c r="K74" s="2" t="n">
        <v>1</v>
      </c>
      <c r="L74" s="2" t="n">
        <v>1</v>
      </c>
      <c r="M74" s="2" t="n">
        <v>1</v>
      </c>
      <c r="N74" s="2" t="n">
        <v>0</v>
      </c>
      <c r="O74" s="2" t="n">
        <v>0</v>
      </c>
      <c r="P74" s="2" t="n">
        <v>0</v>
      </c>
      <c r="Q74" s="2" t="n">
        <v>1</v>
      </c>
      <c r="R74" s="2" t="n">
        <v>1</v>
      </c>
      <c r="S74" s="2" t="n">
        <v>1</v>
      </c>
      <c r="T74" s="2" t="n">
        <v>1</v>
      </c>
      <c r="U74" s="2" t="n">
        <v>0</v>
      </c>
      <c r="V74" s="2" t="n">
        <v>0</v>
      </c>
      <c r="W74" s="2" t="n">
        <v>0</v>
      </c>
      <c r="X74" s="2" t="n">
        <v>0</v>
      </c>
      <c r="Y74" s="2" t="n">
        <v>0</v>
      </c>
      <c r="Z74" s="2" t="n">
        <v>0</v>
      </c>
      <c r="AA74" s="2" t="n">
        <v>0</v>
      </c>
      <c r="AB74" s="2" t="n">
        <v>0</v>
      </c>
      <c r="AC74" s="2" t="n">
        <v>0</v>
      </c>
      <c r="AD74" s="2" t="s">
        <v>531</v>
      </c>
    </row>
    <row r="75" customFormat="false" ht="45.75" hidden="false" customHeight="true" outlineLevel="0" collapsed="false">
      <c r="A75" s="3" t="s">
        <v>533</v>
      </c>
      <c r="B75" s="3" t="n">
        <v>138</v>
      </c>
      <c r="C75" s="3" t="n">
        <v>1</v>
      </c>
      <c r="D75" s="3" t="n">
        <v>1</v>
      </c>
      <c r="E75" s="3" t="n">
        <v>1</v>
      </c>
      <c r="F75" s="3" t="n">
        <v>1</v>
      </c>
      <c r="G75" s="3" t="n">
        <v>0</v>
      </c>
      <c r="H75" s="3" t="n">
        <v>1</v>
      </c>
      <c r="I75" s="3" t="n">
        <v>1</v>
      </c>
      <c r="J75" s="3" t="n">
        <v>1</v>
      </c>
      <c r="K75" s="3" t="n">
        <v>0</v>
      </c>
      <c r="L75" s="3" t="n">
        <v>0</v>
      </c>
      <c r="M75" s="3" t="n">
        <v>1</v>
      </c>
      <c r="N75" s="3" t="n">
        <v>0</v>
      </c>
      <c r="O75" s="3" t="n">
        <v>0</v>
      </c>
      <c r="P75" s="3" t="n">
        <v>0</v>
      </c>
      <c r="Q75" s="3" t="n">
        <v>0</v>
      </c>
      <c r="R75" s="3" t="n">
        <v>0</v>
      </c>
      <c r="S75" s="3" t="n">
        <v>0</v>
      </c>
      <c r="T75" s="3" t="n">
        <v>0</v>
      </c>
      <c r="U75" s="3" t="n">
        <v>0</v>
      </c>
      <c r="V75" s="3" t="n">
        <v>0</v>
      </c>
      <c r="W75" s="3" t="n">
        <v>0</v>
      </c>
      <c r="X75" s="3" t="n">
        <v>0</v>
      </c>
      <c r="Y75" s="3" t="n">
        <v>0</v>
      </c>
      <c r="Z75" s="3" t="n">
        <v>0</v>
      </c>
      <c r="AA75" s="3" t="n">
        <v>0</v>
      </c>
      <c r="AB75" s="3" t="n">
        <v>0</v>
      </c>
      <c r="AC75" s="3" t="n">
        <v>0</v>
      </c>
      <c r="AD75" s="3" t="s">
        <v>538</v>
      </c>
    </row>
    <row r="76" customFormat="false" ht="45.75" hidden="false" customHeight="true" outlineLevel="0" collapsed="false">
      <c r="A76" s="2" t="s">
        <v>539</v>
      </c>
      <c r="B76" s="2" t="n">
        <v>139</v>
      </c>
      <c r="C76" s="2" t="n">
        <v>1</v>
      </c>
      <c r="D76" s="2" t="n">
        <v>0</v>
      </c>
      <c r="E76" s="2" t="n">
        <v>1</v>
      </c>
      <c r="F76" s="2" t="n">
        <v>1</v>
      </c>
      <c r="G76" s="2" t="n">
        <v>0</v>
      </c>
      <c r="H76" s="2" t="n">
        <v>0</v>
      </c>
      <c r="I76" s="2" t="n">
        <v>0</v>
      </c>
      <c r="J76" s="2" t="n">
        <v>0</v>
      </c>
      <c r="K76" s="2" t="n">
        <v>1</v>
      </c>
      <c r="L76" s="2" t="n">
        <v>1</v>
      </c>
      <c r="M76" s="2" t="n">
        <v>1</v>
      </c>
      <c r="N76" s="2" t="n">
        <v>0</v>
      </c>
      <c r="O76" s="2" t="n">
        <v>1</v>
      </c>
      <c r="P76" s="2" t="n">
        <v>0</v>
      </c>
      <c r="Q76" s="2" t="n">
        <v>0</v>
      </c>
      <c r="R76" s="2" t="n">
        <v>0</v>
      </c>
      <c r="S76" s="2" t="n">
        <v>0</v>
      </c>
      <c r="T76" s="2" t="n">
        <v>1</v>
      </c>
      <c r="U76" s="2" t="n">
        <v>1</v>
      </c>
      <c r="V76" s="2" t="n">
        <v>0</v>
      </c>
      <c r="W76" s="2" t="n">
        <v>0</v>
      </c>
      <c r="X76" s="2" t="n">
        <v>0</v>
      </c>
      <c r="Y76" s="2" t="n">
        <v>0</v>
      </c>
      <c r="Z76" s="2" t="n">
        <v>0</v>
      </c>
      <c r="AA76" s="2" t="n">
        <v>0</v>
      </c>
      <c r="AB76" s="2" t="n">
        <v>0</v>
      </c>
      <c r="AC76" s="2" t="n">
        <v>1</v>
      </c>
      <c r="AD76" s="2" t="s">
        <v>544</v>
      </c>
    </row>
    <row r="77" customFormat="false" ht="45.75" hidden="false" customHeight="true" outlineLevel="0" collapsed="false">
      <c r="A77" s="3" t="s">
        <v>545</v>
      </c>
      <c r="B77" s="3" t="n">
        <v>140</v>
      </c>
      <c r="C77" s="3" t="n">
        <v>1</v>
      </c>
      <c r="D77" s="3" t="n">
        <v>1</v>
      </c>
      <c r="E77" s="3" t="n">
        <v>0</v>
      </c>
      <c r="F77" s="3" t="n">
        <v>1</v>
      </c>
      <c r="G77" s="3" t="n">
        <v>1</v>
      </c>
      <c r="H77" s="3" t="n">
        <v>1</v>
      </c>
      <c r="I77" s="3" t="n">
        <v>0</v>
      </c>
      <c r="J77" s="3" t="n">
        <v>1</v>
      </c>
      <c r="K77" s="3" t="n">
        <v>0</v>
      </c>
      <c r="L77" s="3" t="n">
        <v>0</v>
      </c>
      <c r="M77" s="3" t="n">
        <v>0</v>
      </c>
      <c r="N77" s="3" t="n">
        <v>0</v>
      </c>
      <c r="O77" s="3" t="n">
        <v>0</v>
      </c>
      <c r="P77" s="3" t="n">
        <v>0</v>
      </c>
      <c r="Q77" s="3" t="n">
        <v>0</v>
      </c>
      <c r="R77" s="3" t="n">
        <v>0</v>
      </c>
      <c r="S77" s="3" t="n">
        <v>0</v>
      </c>
      <c r="T77" s="3" t="n">
        <v>0</v>
      </c>
      <c r="U77" s="3" t="n">
        <v>0</v>
      </c>
      <c r="V77" s="3" t="n">
        <v>0</v>
      </c>
      <c r="W77" s="3" t="n">
        <v>0</v>
      </c>
      <c r="X77" s="3" t="n">
        <v>0</v>
      </c>
      <c r="Y77" s="3" t="n">
        <v>0</v>
      </c>
      <c r="Z77" s="3" t="n">
        <v>0</v>
      </c>
      <c r="AA77" s="3" t="n">
        <v>0</v>
      </c>
      <c r="AB77" s="3" t="n">
        <v>0</v>
      </c>
      <c r="AC77" s="3" t="n">
        <v>0</v>
      </c>
      <c r="AD77" s="3" t="s">
        <v>550</v>
      </c>
    </row>
    <row r="78" customFormat="false" ht="45.75" hidden="false" customHeight="true" outlineLevel="0" collapsed="false">
      <c r="A78" s="2" t="s">
        <v>551</v>
      </c>
      <c r="B78" s="2" t="n">
        <v>141</v>
      </c>
      <c r="C78" s="2" t="n">
        <v>1</v>
      </c>
      <c r="D78" s="2" t="n">
        <v>0</v>
      </c>
      <c r="E78" s="2" t="n">
        <v>0</v>
      </c>
      <c r="F78" s="2" t="n">
        <v>1</v>
      </c>
      <c r="G78" s="2" t="n">
        <v>0</v>
      </c>
      <c r="H78" s="2" t="n">
        <v>0</v>
      </c>
      <c r="I78" s="2" t="n">
        <v>0</v>
      </c>
      <c r="J78" s="2" t="n">
        <v>0</v>
      </c>
      <c r="K78" s="2" t="n">
        <v>0</v>
      </c>
      <c r="L78" s="2" t="n">
        <v>0</v>
      </c>
      <c r="M78" s="2" t="n">
        <v>0</v>
      </c>
      <c r="N78" s="2" t="n">
        <v>1</v>
      </c>
      <c r="O78" s="2" t="n">
        <v>0</v>
      </c>
      <c r="P78" s="2" t="n">
        <v>0</v>
      </c>
      <c r="Q78" s="2" t="n">
        <v>0</v>
      </c>
      <c r="R78" s="2" t="n">
        <v>0</v>
      </c>
      <c r="S78" s="2" t="n">
        <v>0</v>
      </c>
      <c r="T78" s="2" t="n">
        <v>0</v>
      </c>
      <c r="U78" s="2" t="n">
        <v>0</v>
      </c>
      <c r="V78" s="2" t="n">
        <v>0</v>
      </c>
      <c r="W78" s="2" t="n">
        <v>0</v>
      </c>
      <c r="X78" s="2" t="n">
        <v>0</v>
      </c>
      <c r="Y78" s="2" t="n">
        <v>0</v>
      </c>
      <c r="Z78" s="2" t="n">
        <v>0</v>
      </c>
      <c r="AA78" s="2" t="n">
        <v>0</v>
      </c>
      <c r="AB78" s="2" t="n">
        <v>0</v>
      </c>
      <c r="AC78" s="2" t="n">
        <v>0</v>
      </c>
      <c r="AD78" s="2" t="s">
        <v>556</v>
      </c>
    </row>
    <row r="79" customFormat="false" ht="45.75" hidden="false" customHeight="true" outlineLevel="0" collapsed="false">
      <c r="A79" s="3" t="s">
        <v>557</v>
      </c>
      <c r="B79" s="3" t="n">
        <v>142</v>
      </c>
      <c r="C79" s="3" t="n">
        <v>0</v>
      </c>
      <c r="D79" s="3" t="n">
        <v>0</v>
      </c>
      <c r="E79" s="3" t="n">
        <v>0</v>
      </c>
      <c r="F79" s="3" t="n">
        <v>1</v>
      </c>
      <c r="G79" s="3" t="n">
        <v>1</v>
      </c>
      <c r="H79" s="3" t="n">
        <v>0</v>
      </c>
      <c r="I79" s="3" t="n">
        <v>0</v>
      </c>
      <c r="J79" s="3" t="n">
        <v>1</v>
      </c>
      <c r="K79" s="3" t="n">
        <v>1</v>
      </c>
      <c r="L79" s="3" t="n">
        <v>1</v>
      </c>
      <c r="M79" s="3" t="n">
        <v>0</v>
      </c>
      <c r="N79" s="3" t="n">
        <v>1</v>
      </c>
      <c r="O79" s="3" t="n">
        <v>1</v>
      </c>
      <c r="P79" s="3" t="n">
        <v>0</v>
      </c>
      <c r="Q79" s="3" t="n">
        <v>0</v>
      </c>
      <c r="R79" s="3" t="n">
        <v>0</v>
      </c>
      <c r="S79" s="3" t="n">
        <v>0</v>
      </c>
      <c r="T79" s="3" t="n">
        <v>1</v>
      </c>
      <c r="U79" s="3" t="n">
        <v>0</v>
      </c>
      <c r="V79" s="3" t="n">
        <v>1</v>
      </c>
      <c r="W79" s="3" t="n">
        <v>0</v>
      </c>
      <c r="X79" s="3" t="n">
        <v>0</v>
      </c>
      <c r="Y79" s="3" t="n">
        <v>0</v>
      </c>
      <c r="Z79" s="3" t="n">
        <v>0</v>
      </c>
      <c r="AA79" s="3" t="n">
        <v>0</v>
      </c>
      <c r="AB79" s="3" t="n">
        <v>0</v>
      </c>
      <c r="AC79" s="3" t="n">
        <v>0</v>
      </c>
      <c r="AD79" s="3" t="s">
        <v>562</v>
      </c>
    </row>
    <row r="80" customFormat="false" ht="45.75" hidden="false" customHeight="true" outlineLevel="0" collapsed="false">
      <c r="A80" s="2" t="s">
        <v>563</v>
      </c>
      <c r="B80" s="2" t="n">
        <v>146</v>
      </c>
      <c r="C80" s="2" t="n">
        <v>1</v>
      </c>
      <c r="D80" s="2" t="n">
        <v>0</v>
      </c>
      <c r="E80" s="2" t="n">
        <v>1</v>
      </c>
      <c r="F80" s="2" t="n">
        <v>1</v>
      </c>
      <c r="G80" s="2" t="n">
        <v>0</v>
      </c>
      <c r="H80" s="2" t="n">
        <v>0</v>
      </c>
      <c r="I80" s="2" t="n">
        <v>1</v>
      </c>
      <c r="J80" s="2" t="n">
        <v>1</v>
      </c>
      <c r="K80" s="2" t="n">
        <v>0</v>
      </c>
      <c r="L80" s="2" t="n">
        <v>0</v>
      </c>
      <c r="M80" s="2" t="n">
        <v>0</v>
      </c>
      <c r="N80" s="2" t="n">
        <v>0</v>
      </c>
      <c r="O80" s="2" t="n">
        <v>0</v>
      </c>
      <c r="P80" s="2" t="n">
        <v>0</v>
      </c>
      <c r="Q80" s="2" t="n">
        <v>0</v>
      </c>
      <c r="R80" s="2" t="n">
        <v>0</v>
      </c>
      <c r="S80" s="2" t="n">
        <v>0</v>
      </c>
      <c r="T80" s="2" t="n">
        <v>0</v>
      </c>
      <c r="U80" s="2" t="n">
        <v>0</v>
      </c>
      <c r="V80" s="2" t="n">
        <v>0</v>
      </c>
      <c r="W80" s="2" t="n">
        <v>0</v>
      </c>
      <c r="X80" s="2" t="n">
        <v>0</v>
      </c>
      <c r="Y80" s="2" t="n">
        <v>0</v>
      </c>
      <c r="Z80" s="2" t="n">
        <v>0</v>
      </c>
      <c r="AA80" s="2" t="n">
        <v>0</v>
      </c>
      <c r="AB80" s="2" t="n">
        <v>0</v>
      </c>
      <c r="AC80" s="2" t="n">
        <v>0</v>
      </c>
      <c r="AD80" s="2" t="s">
        <v>568</v>
      </c>
    </row>
    <row r="81" customFormat="false" ht="45.75" hidden="false" customHeight="true" outlineLevel="0" collapsed="false">
      <c r="A81" s="3" t="s">
        <v>569</v>
      </c>
      <c r="B81" s="3" t="n">
        <v>148</v>
      </c>
      <c r="C81" s="3" t="n">
        <v>1</v>
      </c>
      <c r="D81" s="3" t="n">
        <v>0</v>
      </c>
      <c r="E81" s="3" t="n">
        <v>1</v>
      </c>
      <c r="F81" s="3" t="n">
        <v>0</v>
      </c>
      <c r="G81" s="3" t="n">
        <v>1</v>
      </c>
      <c r="H81" s="3" t="n">
        <v>1</v>
      </c>
      <c r="I81" s="3" t="n">
        <v>1</v>
      </c>
      <c r="J81" s="3" t="n">
        <v>1</v>
      </c>
      <c r="K81" s="3" t="n">
        <v>0</v>
      </c>
      <c r="L81" s="3" t="n">
        <v>1</v>
      </c>
      <c r="M81" s="3" t="n">
        <v>0</v>
      </c>
      <c r="N81" s="3" t="n">
        <v>0</v>
      </c>
      <c r="O81" s="3" t="n">
        <v>1</v>
      </c>
      <c r="P81" s="3" t="n">
        <v>0</v>
      </c>
      <c r="Q81" s="3" t="n">
        <v>0</v>
      </c>
      <c r="R81" s="3" t="n">
        <v>1</v>
      </c>
      <c r="S81" s="3" t="n">
        <v>1</v>
      </c>
      <c r="T81" s="3" t="n">
        <v>0</v>
      </c>
      <c r="U81" s="3" t="n">
        <v>0</v>
      </c>
      <c r="V81" s="3" t="n">
        <v>0</v>
      </c>
      <c r="W81" s="3" t="n">
        <v>0</v>
      </c>
      <c r="X81" s="3" t="n">
        <v>0</v>
      </c>
      <c r="Y81" s="3" t="n">
        <v>0</v>
      </c>
      <c r="Z81" s="3" t="n">
        <v>0</v>
      </c>
      <c r="AA81" s="3" t="n">
        <v>0</v>
      </c>
      <c r="AB81" s="3" t="n">
        <v>0</v>
      </c>
      <c r="AC81" s="3" t="n">
        <v>0</v>
      </c>
      <c r="AD81" s="3" t="s">
        <v>574</v>
      </c>
    </row>
    <row r="82" customFormat="false" ht="45.75" hidden="false" customHeight="true" outlineLevel="0" collapsed="false">
      <c r="A82" s="2" t="s">
        <v>575</v>
      </c>
      <c r="B82" s="2" t="n">
        <v>150</v>
      </c>
      <c r="C82" s="2" t="n">
        <v>1</v>
      </c>
      <c r="D82" s="2" t="n">
        <v>0</v>
      </c>
      <c r="E82" s="2" t="n">
        <v>1</v>
      </c>
      <c r="F82" s="2" t="n">
        <v>0</v>
      </c>
      <c r="G82" s="2" t="n">
        <v>0</v>
      </c>
      <c r="H82" s="2" t="n">
        <v>0</v>
      </c>
      <c r="I82" s="2" t="n">
        <v>1</v>
      </c>
      <c r="J82" s="2" t="n">
        <v>1</v>
      </c>
      <c r="K82" s="2" t="n">
        <v>1</v>
      </c>
      <c r="L82" s="2" t="n">
        <v>0</v>
      </c>
      <c r="M82" s="2" t="n">
        <v>0</v>
      </c>
      <c r="N82" s="2" t="n">
        <v>1</v>
      </c>
      <c r="O82" s="2" t="n">
        <v>0</v>
      </c>
      <c r="P82" s="2" t="n">
        <v>0</v>
      </c>
      <c r="Q82" s="2" t="n">
        <v>0</v>
      </c>
      <c r="R82" s="2" t="n">
        <v>1</v>
      </c>
      <c r="S82" s="2" t="n">
        <v>1</v>
      </c>
      <c r="T82" s="2" t="n">
        <v>1</v>
      </c>
      <c r="U82" s="2" t="n">
        <v>0</v>
      </c>
      <c r="V82" s="2" t="n">
        <v>0</v>
      </c>
      <c r="W82" s="2" t="n">
        <v>0</v>
      </c>
      <c r="X82" s="2" t="n">
        <v>0</v>
      </c>
      <c r="Y82" s="2" t="n">
        <v>0</v>
      </c>
      <c r="Z82" s="2" t="n">
        <v>0</v>
      </c>
      <c r="AA82" s="2" t="n">
        <v>0</v>
      </c>
      <c r="AB82" s="2" t="n">
        <v>0</v>
      </c>
      <c r="AC82" s="2" t="n">
        <v>0</v>
      </c>
      <c r="AD82" s="2" t="s">
        <v>579</v>
      </c>
    </row>
    <row r="83" customFormat="false" ht="45.75" hidden="false" customHeight="true" outlineLevel="0" collapsed="false">
      <c r="A83" s="3" t="s">
        <v>580</v>
      </c>
      <c r="B83" s="3" t="n">
        <v>152</v>
      </c>
      <c r="C83" s="3" t="n">
        <v>0</v>
      </c>
      <c r="D83" s="3" t="n">
        <v>0</v>
      </c>
      <c r="E83" s="3" t="n">
        <v>1</v>
      </c>
      <c r="F83" s="3" t="n">
        <v>1</v>
      </c>
      <c r="G83" s="3" t="n">
        <v>1</v>
      </c>
      <c r="H83" s="3" t="n">
        <v>0</v>
      </c>
      <c r="I83" s="3" t="n">
        <v>1</v>
      </c>
      <c r="J83" s="3" t="n">
        <v>1</v>
      </c>
      <c r="K83" s="3" t="n">
        <v>0</v>
      </c>
      <c r="L83" s="3" t="n">
        <v>1</v>
      </c>
      <c r="M83" s="3" t="n">
        <v>0</v>
      </c>
      <c r="N83" s="3" t="n">
        <v>0</v>
      </c>
      <c r="O83" s="3" t="n">
        <v>0</v>
      </c>
      <c r="P83" s="3" t="n">
        <v>1</v>
      </c>
      <c r="Q83" s="3" t="n">
        <v>0</v>
      </c>
      <c r="R83" s="3" t="n">
        <v>1</v>
      </c>
      <c r="S83" s="3" t="n">
        <v>0</v>
      </c>
      <c r="T83" s="3" t="n">
        <v>0</v>
      </c>
      <c r="U83" s="3" t="n">
        <v>0</v>
      </c>
      <c r="V83" s="3" t="n">
        <v>1</v>
      </c>
      <c r="W83" s="3" t="n">
        <v>1</v>
      </c>
      <c r="X83" s="3" t="n">
        <v>1</v>
      </c>
      <c r="Y83" s="3" t="n">
        <v>0</v>
      </c>
      <c r="Z83" s="3" t="n">
        <v>0</v>
      </c>
      <c r="AA83" s="3" t="n">
        <v>0</v>
      </c>
      <c r="AB83" s="3" t="n">
        <v>0</v>
      </c>
      <c r="AC83" s="3" t="n">
        <v>0</v>
      </c>
      <c r="AD83" s="3" t="s">
        <v>584</v>
      </c>
    </row>
    <row r="84" customFormat="false" ht="45.75" hidden="false" customHeight="true" outlineLevel="0" collapsed="false">
      <c r="A84" s="2" t="s">
        <v>585</v>
      </c>
      <c r="B84" s="2" t="n">
        <v>154</v>
      </c>
      <c r="C84" s="2" t="n">
        <v>1</v>
      </c>
      <c r="D84" s="2" t="n">
        <v>0</v>
      </c>
      <c r="E84" s="2" t="n">
        <v>1</v>
      </c>
      <c r="F84" s="2" t="n">
        <v>0</v>
      </c>
      <c r="G84" s="2" t="n">
        <v>0</v>
      </c>
      <c r="H84" s="2" t="n">
        <v>0</v>
      </c>
      <c r="I84" s="2" t="n">
        <v>1</v>
      </c>
      <c r="J84" s="2" t="n">
        <v>0</v>
      </c>
      <c r="K84" s="2" t="n">
        <v>1</v>
      </c>
      <c r="L84" s="2" t="n">
        <v>0</v>
      </c>
      <c r="M84" s="2" t="n">
        <v>1</v>
      </c>
      <c r="N84" s="2" t="n">
        <v>0</v>
      </c>
      <c r="O84" s="2" t="n">
        <v>0</v>
      </c>
      <c r="P84" s="2" t="n">
        <v>0</v>
      </c>
      <c r="Q84" s="2" t="n">
        <v>0</v>
      </c>
      <c r="R84" s="2" t="n">
        <v>0</v>
      </c>
      <c r="S84" s="2" t="n">
        <v>0</v>
      </c>
      <c r="T84" s="2" t="n">
        <v>0</v>
      </c>
      <c r="U84" s="2" t="n">
        <v>0</v>
      </c>
      <c r="V84" s="2" t="n">
        <v>0</v>
      </c>
      <c r="W84" s="2" t="n">
        <v>0</v>
      </c>
      <c r="X84" s="2" t="n">
        <v>0</v>
      </c>
      <c r="Y84" s="2" t="n">
        <v>0</v>
      </c>
      <c r="Z84" s="2" t="n">
        <v>0</v>
      </c>
      <c r="AA84" s="2" t="n">
        <v>0</v>
      </c>
      <c r="AB84" s="2" t="n">
        <v>0</v>
      </c>
      <c r="AC84" s="2" t="n">
        <v>0</v>
      </c>
      <c r="AD84" s="2" t="s">
        <v>590</v>
      </c>
    </row>
    <row r="85" customFormat="false" ht="45.75" hidden="false" customHeight="true" outlineLevel="0" collapsed="false">
      <c r="A85" s="3" t="s">
        <v>591</v>
      </c>
      <c r="B85" s="3" t="n">
        <v>155</v>
      </c>
      <c r="C85" s="3" t="n">
        <v>1</v>
      </c>
      <c r="D85" s="3" t="n">
        <v>0</v>
      </c>
      <c r="E85" s="3" t="n">
        <v>1</v>
      </c>
      <c r="F85" s="3" t="n">
        <v>1</v>
      </c>
      <c r="G85" s="3" t="n">
        <v>0</v>
      </c>
      <c r="H85" s="3" t="n">
        <v>0</v>
      </c>
      <c r="I85" s="3" t="n">
        <v>1</v>
      </c>
      <c r="J85" s="3" t="n">
        <v>1</v>
      </c>
      <c r="K85" s="3" t="n">
        <v>1</v>
      </c>
      <c r="L85" s="3" t="n">
        <v>0</v>
      </c>
      <c r="M85" s="3" t="n">
        <v>0</v>
      </c>
      <c r="N85" s="3" t="n">
        <v>0</v>
      </c>
      <c r="O85" s="3" t="n">
        <v>0</v>
      </c>
      <c r="P85" s="3" t="n">
        <v>0</v>
      </c>
      <c r="Q85" s="3" t="n">
        <v>0</v>
      </c>
      <c r="R85" s="3" t="n">
        <v>0</v>
      </c>
      <c r="S85" s="3" t="n">
        <v>0</v>
      </c>
      <c r="T85" s="3" t="n">
        <v>0</v>
      </c>
      <c r="U85" s="3" t="n">
        <v>0</v>
      </c>
      <c r="V85" s="3" t="n">
        <v>0</v>
      </c>
      <c r="W85" s="3" t="n">
        <v>0</v>
      </c>
      <c r="X85" s="3" t="n">
        <v>0</v>
      </c>
      <c r="Y85" s="3" t="n">
        <v>0</v>
      </c>
      <c r="Z85" s="3" t="n">
        <v>0</v>
      </c>
      <c r="AA85" s="3" t="n">
        <v>0</v>
      </c>
      <c r="AB85" s="3" t="n">
        <v>0</v>
      </c>
      <c r="AC85" s="3" t="n">
        <v>0</v>
      </c>
      <c r="AD85" s="3" t="s">
        <v>595</v>
      </c>
    </row>
    <row r="86" customFormat="false" ht="45.75" hidden="false" customHeight="true" outlineLevel="0" collapsed="false">
      <c r="A86" s="2" t="s">
        <v>596</v>
      </c>
      <c r="B86" s="2" t="n">
        <v>156</v>
      </c>
      <c r="C86" s="2" t="n">
        <v>1</v>
      </c>
      <c r="D86" s="2" t="n">
        <v>0</v>
      </c>
      <c r="E86" s="2" t="n">
        <v>1</v>
      </c>
      <c r="F86" s="2" t="n">
        <v>1</v>
      </c>
      <c r="G86" s="2" t="n">
        <v>0</v>
      </c>
      <c r="H86" s="2" t="n">
        <v>1</v>
      </c>
      <c r="I86" s="2" t="n">
        <v>1</v>
      </c>
      <c r="J86" s="2" t="n">
        <v>1</v>
      </c>
      <c r="K86" s="2" t="n">
        <v>1</v>
      </c>
      <c r="L86" s="2" t="n">
        <v>1</v>
      </c>
      <c r="M86" s="2" t="n">
        <v>1</v>
      </c>
      <c r="N86" s="2" t="n">
        <v>0</v>
      </c>
      <c r="O86" s="2" t="n">
        <v>0</v>
      </c>
      <c r="P86" s="2" t="n">
        <v>1</v>
      </c>
      <c r="Q86" s="2" t="n">
        <v>1</v>
      </c>
      <c r="R86" s="2" t="n">
        <v>0</v>
      </c>
      <c r="S86" s="2" t="n">
        <v>0</v>
      </c>
      <c r="T86" s="2" t="n">
        <v>0</v>
      </c>
      <c r="U86" s="2" t="n">
        <v>0</v>
      </c>
      <c r="V86" s="2" t="n">
        <v>0</v>
      </c>
      <c r="W86" s="2" t="n">
        <v>0</v>
      </c>
      <c r="X86" s="2" t="n">
        <v>0</v>
      </c>
      <c r="Y86" s="2" t="n">
        <v>0</v>
      </c>
      <c r="Z86" s="2" t="n">
        <v>0</v>
      </c>
      <c r="AA86" s="2" t="n">
        <v>0</v>
      </c>
      <c r="AB86" s="2" t="n">
        <v>0</v>
      </c>
      <c r="AC86" s="2" t="n">
        <v>1</v>
      </c>
      <c r="AD86" s="2" t="s">
        <v>601</v>
      </c>
    </row>
    <row r="87" customFormat="false" ht="45.75" hidden="false" customHeight="true" outlineLevel="0" collapsed="false">
      <c r="A87" s="3" t="s">
        <v>603</v>
      </c>
      <c r="B87" s="3" t="n">
        <v>157</v>
      </c>
      <c r="C87" s="3" t="n">
        <v>0</v>
      </c>
      <c r="D87" s="3" t="n">
        <v>0</v>
      </c>
      <c r="E87" s="3" t="n">
        <v>1</v>
      </c>
      <c r="F87" s="3" t="n">
        <v>1</v>
      </c>
      <c r="G87" s="3" t="n">
        <v>0</v>
      </c>
      <c r="H87" s="3" t="n">
        <v>0</v>
      </c>
      <c r="I87" s="3" t="n">
        <v>0</v>
      </c>
      <c r="J87" s="3" t="n">
        <v>0</v>
      </c>
      <c r="K87" s="3" t="n">
        <v>0</v>
      </c>
      <c r="L87" s="3" t="n">
        <v>0</v>
      </c>
      <c r="M87" s="3" t="n">
        <v>0</v>
      </c>
      <c r="N87" s="3" t="n">
        <v>0</v>
      </c>
      <c r="O87" s="3" t="n">
        <v>0</v>
      </c>
      <c r="P87" s="3" t="n">
        <v>0</v>
      </c>
      <c r="Q87" s="3" t="n">
        <v>0</v>
      </c>
      <c r="R87" s="3" t="n">
        <v>0</v>
      </c>
      <c r="S87" s="3" t="n">
        <v>0</v>
      </c>
      <c r="T87" s="3" t="n">
        <v>0</v>
      </c>
      <c r="U87" s="3" t="n">
        <v>0</v>
      </c>
      <c r="V87" s="3" t="n">
        <v>0</v>
      </c>
      <c r="W87" s="3" t="n">
        <v>0</v>
      </c>
      <c r="X87" s="3" t="n">
        <v>0</v>
      </c>
      <c r="Y87" s="3" t="n">
        <v>0</v>
      </c>
      <c r="Z87" s="3" t="n">
        <v>0</v>
      </c>
      <c r="AA87" s="3" t="n">
        <v>0</v>
      </c>
      <c r="AB87" s="3" t="n">
        <v>0</v>
      </c>
      <c r="AC87" s="3" t="n">
        <v>0</v>
      </c>
      <c r="AD87" s="3" t="s">
        <v>607</v>
      </c>
    </row>
    <row r="88" customFormat="false" ht="45.75" hidden="false" customHeight="true" outlineLevel="0" collapsed="false">
      <c r="A88" s="2" t="s">
        <v>608</v>
      </c>
      <c r="B88" s="2" t="n">
        <v>158</v>
      </c>
      <c r="C88" s="2" t="n">
        <v>1</v>
      </c>
      <c r="D88" s="2" t="n">
        <v>0</v>
      </c>
      <c r="E88" s="2" t="n">
        <v>1</v>
      </c>
      <c r="F88" s="2" t="n">
        <v>1</v>
      </c>
      <c r="G88" s="2" t="n">
        <v>1</v>
      </c>
      <c r="H88" s="2" t="n">
        <v>0</v>
      </c>
      <c r="I88" s="2" t="n">
        <v>1</v>
      </c>
      <c r="J88" s="2" t="n">
        <v>0</v>
      </c>
      <c r="K88" s="2" t="n">
        <v>1</v>
      </c>
      <c r="L88" s="2" t="n">
        <v>1</v>
      </c>
      <c r="M88" s="2" t="n">
        <v>1</v>
      </c>
      <c r="N88" s="2" t="n">
        <v>0</v>
      </c>
      <c r="O88" s="2" t="n">
        <v>0</v>
      </c>
      <c r="P88" s="2" t="n">
        <v>1</v>
      </c>
      <c r="Q88" s="2" t="n">
        <v>0</v>
      </c>
      <c r="R88" s="2" t="n">
        <v>1</v>
      </c>
      <c r="S88" s="2" t="n">
        <v>1</v>
      </c>
      <c r="T88" s="2" t="n">
        <v>1</v>
      </c>
      <c r="U88" s="2" t="n">
        <v>1</v>
      </c>
      <c r="V88" s="2" t="n">
        <v>0</v>
      </c>
      <c r="W88" s="2" t="n">
        <v>0</v>
      </c>
      <c r="X88" s="2" t="n">
        <v>0</v>
      </c>
      <c r="Y88" s="2" t="n">
        <v>0</v>
      </c>
      <c r="Z88" s="2" t="n">
        <v>0</v>
      </c>
      <c r="AA88" s="2" t="n">
        <v>0</v>
      </c>
      <c r="AB88" s="2" t="n">
        <v>0</v>
      </c>
      <c r="AC88" s="2" t="n">
        <v>0</v>
      </c>
      <c r="AD88" s="2" t="s">
        <v>614</v>
      </c>
    </row>
    <row r="89" customFormat="false" ht="45.75" hidden="false" customHeight="true" outlineLevel="0" collapsed="false">
      <c r="A89" s="3" t="s">
        <v>615</v>
      </c>
      <c r="B89" s="3" t="n">
        <v>162</v>
      </c>
      <c r="C89" s="3" t="n">
        <v>1</v>
      </c>
      <c r="D89" s="3" t="n">
        <v>0</v>
      </c>
      <c r="E89" s="3" t="n">
        <v>1</v>
      </c>
      <c r="F89" s="3" t="n">
        <v>0</v>
      </c>
      <c r="G89" s="3" t="n">
        <v>0</v>
      </c>
      <c r="H89" s="3" t="n">
        <v>0</v>
      </c>
      <c r="I89" s="3" t="n">
        <v>0</v>
      </c>
      <c r="J89" s="3" t="n">
        <v>0</v>
      </c>
      <c r="K89" s="3" t="n">
        <v>1</v>
      </c>
      <c r="L89" s="3" t="n">
        <v>1</v>
      </c>
      <c r="M89" s="3" t="n">
        <v>0</v>
      </c>
      <c r="N89" s="3" t="n">
        <v>0</v>
      </c>
      <c r="O89" s="3" t="n">
        <v>0</v>
      </c>
      <c r="P89" s="3" t="n">
        <v>0</v>
      </c>
      <c r="Q89" s="3" t="n">
        <v>0</v>
      </c>
      <c r="R89" s="3" t="n">
        <v>0</v>
      </c>
      <c r="S89" s="3" t="n">
        <v>0</v>
      </c>
      <c r="T89" s="3" t="n">
        <v>1</v>
      </c>
      <c r="U89" s="3" t="n">
        <v>0</v>
      </c>
      <c r="V89" s="3" t="n">
        <v>0</v>
      </c>
      <c r="W89" s="3" t="n">
        <v>0</v>
      </c>
      <c r="X89" s="3" t="n">
        <v>0</v>
      </c>
      <c r="Y89" s="3" t="n">
        <v>0</v>
      </c>
      <c r="Z89" s="3" t="n">
        <v>0</v>
      </c>
      <c r="AA89" s="3" t="n">
        <v>0</v>
      </c>
      <c r="AB89" s="3" t="n">
        <v>0</v>
      </c>
      <c r="AC89" s="3" t="n">
        <v>0</v>
      </c>
      <c r="AD89" s="3" t="s">
        <v>619</v>
      </c>
    </row>
    <row r="90" customFormat="false" ht="45.75" hidden="false" customHeight="true" outlineLevel="0" collapsed="false">
      <c r="A90" s="2" t="s">
        <v>620</v>
      </c>
      <c r="B90" s="2" t="n">
        <v>163</v>
      </c>
      <c r="C90" s="2" t="n">
        <v>1</v>
      </c>
      <c r="D90" s="2" t="n">
        <v>0</v>
      </c>
      <c r="E90" s="2" t="n">
        <v>1</v>
      </c>
      <c r="F90" s="2" t="n">
        <v>1</v>
      </c>
      <c r="G90" s="2" t="n">
        <v>1</v>
      </c>
      <c r="H90" s="2" t="n">
        <v>1</v>
      </c>
      <c r="I90" s="2" t="n">
        <v>0</v>
      </c>
      <c r="J90" s="2" t="n">
        <v>0</v>
      </c>
      <c r="K90" s="2" t="n">
        <v>1</v>
      </c>
      <c r="L90" s="2" t="n">
        <v>0</v>
      </c>
      <c r="M90" s="2" t="n">
        <v>1</v>
      </c>
      <c r="N90" s="2" t="n">
        <v>1</v>
      </c>
      <c r="O90" s="2" t="n">
        <v>0</v>
      </c>
      <c r="P90" s="2" t="n">
        <v>0</v>
      </c>
      <c r="Q90" s="2" t="n">
        <v>0</v>
      </c>
      <c r="R90" s="2" t="n">
        <v>0</v>
      </c>
      <c r="S90" s="2" t="n">
        <v>0</v>
      </c>
      <c r="T90" s="2" t="n">
        <v>1</v>
      </c>
      <c r="U90" s="2" t="n">
        <v>0</v>
      </c>
      <c r="V90" s="2" t="n">
        <v>0</v>
      </c>
      <c r="W90" s="2" t="n">
        <v>0</v>
      </c>
      <c r="X90" s="2" t="n">
        <v>0</v>
      </c>
      <c r="Y90" s="2" t="n">
        <v>0</v>
      </c>
      <c r="Z90" s="2" t="n">
        <v>0</v>
      </c>
      <c r="AA90" s="2" t="n">
        <v>0</v>
      </c>
      <c r="AB90" s="2" t="n">
        <v>1</v>
      </c>
      <c r="AC90" s="2" t="n">
        <v>1</v>
      </c>
      <c r="AD90" s="2" t="s">
        <v>625</v>
      </c>
    </row>
    <row r="91" customFormat="false" ht="45.75" hidden="false" customHeight="true" outlineLevel="0" collapsed="false">
      <c r="A91" s="3" t="s">
        <v>626</v>
      </c>
      <c r="B91" s="3" t="n">
        <v>164</v>
      </c>
      <c r="C91" s="3" t="n">
        <v>1</v>
      </c>
      <c r="D91" s="3" t="n">
        <v>1</v>
      </c>
      <c r="E91" s="3" t="n">
        <v>1</v>
      </c>
      <c r="F91" s="3" t="n">
        <v>0</v>
      </c>
      <c r="G91" s="3" t="n">
        <v>0</v>
      </c>
      <c r="H91" s="3" t="n">
        <v>1</v>
      </c>
      <c r="I91" s="3" t="n">
        <v>0</v>
      </c>
      <c r="J91" s="3" t="n">
        <v>1</v>
      </c>
      <c r="K91" s="3" t="n">
        <v>1</v>
      </c>
      <c r="L91" s="3" t="n">
        <v>0</v>
      </c>
      <c r="M91" s="3" t="n">
        <v>0</v>
      </c>
      <c r="N91" s="3" t="n">
        <v>1</v>
      </c>
      <c r="O91" s="3" t="n">
        <v>0</v>
      </c>
      <c r="P91" s="3" t="n">
        <v>0</v>
      </c>
      <c r="Q91" s="3" t="n">
        <v>0</v>
      </c>
      <c r="R91" s="3" t="n">
        <v>0</v>
      </c>
      <c r="S91" s="3" t="n">
        <v>1</v>
      </c>
      <c r="T91" s="3" t="n">
        <v>0</v>
      </c>
      <c r="U91" s="3" t="n">
        <v>0</v>
      </c>
      <c r="V91" s="3" t="n">
        <v>0</v>
      </c>
      <c r="W91" s="3" t="n">
        <v>0</v>
      </c>
      <c r="X91" s="3" t="n">
        <v>0</v>
      </c>
      <c r="Y91" s="3" t="n">
        <v>0</v>
      </c>
      <c r="Z91" s="3" t="n">
        <v>1</v>
      </c>
      <c r="AA91" s="3" t="n">
        <v>0</v>
      </c>
      <c r="AB91" s="3" t="n">
        <v>0</v>
      </c>
      <c r="AC91" s="3" t="n">
        <v>0</v>
      </c>
      <c r="AD91" s="3" t="s">
        <v>631</v>
      </c>
    </row>
    <row r="92" customFormat="false" ht="45.75" hidden="false" customHeight="true" outlineLevel="0" collapsed="false">
      <c r="A92" s="2" t="s">
        <v>632</v>
      </c>
      <c r="B92" s="2" t="n">
        <v>165</v>
      </c>
      <c r="C92" s="2" t="n">
        <v>0</v>
      </c>
      <c r="D92" s="2" t="n">
        <v>1</v>
      </c>
      <c r="E92" s="2" t="n">
        <v>1</v>
      </c>
      <c r="F92" s="2" t="n">
        <v>0</v>
      </c>
      <c r="G92" s="2" t="n">
        <v>0</v>
      </c>
      <c r="H92" s="2" t="n">
        <v>1</v>
      </c>
      <c r="I92" s="2" t="n">
        <v>0</v>
      </c>
      <c r="J92" s="2" t="n">
        <v>0</v>
      </c>
      <c r="K92" s="2" t="n">
        <v>1</v>
      </c>
      <c r="L92" s="2" t="n">
        <v>0</v>
      </c>
      <c r="M92" s="2" t="n">
        <v>1</v>
      </c>
      <c r="N92" s="2" t="n">
        <v>0</v>
      </c>
      <c r="O92" s="2" t="n">
        <v>1</v>
      </c>
      <c r="P92" s="2" t="n">
        <v>0</v>
      </c>
      <c r="Q92" s="2" t="n">
        <v>0</v>
      </c>
      <c r="R92" s="2" t="n">
        <v>1</v>
      </c>
      <c r="S92" s="2" t="n">
        <v>0</v>
      </c>
      <c r="T92" s="2" t="n">
        <v>0</v>
      </c>
      <c r="U92" s="2" t="n">
        <v>0</v>
      </c>
      <c r="V92" s="2" t="n">
        <v>0</v>
      </c>
      <c r="W92" s="2" t="n">
        <v>0</v>
      </c>
      <c r="X92" s="2" t="n">
        <v>0</v>
      </c>
      <c r="Y92" s="2" t="n">
        <v>0</v>
      </c>
      <c r="Z92" s="2" t="n">
        <v>0</v>
      </c>
      <c r="AA92" s="2" t="n">
        <v>1</v>
      </c>
      <c r="AB92" s="2" t="n">
        <v>0</v>
      </c>
      <c r="AC92" s="2" t="n">
        <v>0</v>
      </c>
      <c r="AD92" s="2" t="s">
        <v>637</v>
      </c>
    </row>
    <row r="93" customFormat="false" ht="45.75" hidden="false" customHeight="true" outlineLevel="0" collapsed="false">
      <c r="A93" s="3" t="s">
        <v>638</v>
      </c>
      <c r="B93" s="3" t="n">
        <v>168</v>
      </c>
      <c r="C93" s="3" t="n">
        <v>1</v>
      </c>
      <c r="D93" s="3" t="n">
        <v>0</v>
      </c>
      <c r="E93" s="3" t="n">
        <v>1</v>
      </c>
      <c r="F93" s="3" t="n">
        <v>0</v>
      </c>
      <c r="G93" s="3" t="n">
        <v>0</v>
      </c>
      <c r="H93" s="3" t="n">
        <v>0</v>
      </c>
      <c r="I93" s="3" t="n">
        <v>1</v>
      </c>
      <c r="J93" s="3" t="n">
        <v>0</v>
      </c>
      <c r="K93" s="3" t="n">
        <v>0</v>
      </c>
      <c r="L93" s="3" t="n">
        <v>0</v>
      </c>
      <c r="M93" s="3" t="n">
        <v>1</v>
      </c>
      <c r="N93" s="3" t="n">
        <v>0</v>
      </c>
      <c r="O93" s="3" t="n">
        <v>0</v>
      </c>
      <c r="P93" s="3" t="n">
        <v>0</v>
      </c>
      <c r="Q93" s="3" t="n">
        <v>0</v>
      </c>
      <c r="R93" s="3" t="n">
        <v>0</v>
      </c>
      <c r="S93" s="3" t="n">
        <v>0</v>
      </c>
      <c r="T93" s="3" t="n">
        <v>0</v>
      </c>
      <c r="U93" s="3" t="n">
        <v>0</v>
      </c>
      <c r="V93" s="3" t="n">
        <v>0</v>
      </c>
      <c r="W93" s="3" t="n">
        <v>0</v>
      </c>
      <c r="X93" s="3" t="n">
        <v>0</v>
      </c>
      <c r="Y93" s="3" t="n">
        <v>0</v>
      </c>
      <c r="Z93" s="3" t="n">
        <v>0</v>
      </c>
      <c r="AA93" s="3" t="n">
        <v>0</v>
      </c>
      <c r="AB93" s="3" t="n">
        <v>0</v>
      </c>
      <c r="AC93" s="3" t="n">
        <v>1</v>
      </c>
      <c r="AD93" s="3" t="s">
        <v>644</v>
      </c>
    </row>
    <row r="94" customFormat="false" ht="45.75" hidden="false" customHeight="true" outlineLevel="0" collapsed="false">
      <c r="A94" s="2" t="s">
        <v>645</v>
      </c>
      <c r="B94" s="2" t="n">
        <v>169</v>
      </c>
      <c r="C94" s="2" t="n">
        <v>0</v>
      </c>
      <c r="D94" s="2" t="n">
        <v>0</v>
      </c>
      <c r="E94" s="2" t="n">
        <v>1</v>
      </c>
      <c r="F94" s="2" t="n">
        <v>1</v>
      </c>
      <c r="G94" s="2" t="n">
        <v>0</v>
      </c>
      <c r="H94" s="2" t="n">
        <v>0</v>
      </c>
      <c r="I94" s="2" t="n">
        <v>0</v>
      </c>
      <c r="J94" s="2" t="n">
        <v>0</v>
      </c>
      <c r="K94" s="2" t="n">
        <v>0</v>
      </c>
      <c r="L94" s="2" t="n">
        <v>0</v>
      </c>
      <c r="M94" s="2" t="n">
        <v>1</v>
      </c>
      <c r="N94" s="2" t="n">
        <v>0</v>
      </c>
      <c r="O94" s="2" t="n">
        <v>0</v>
      </c>
      <c r="P94" s="2" t="n">
        <v>0</v>
      </c>
      <c r="Q94" s="2" t="n">
        <v>1</v>
      </c>
      <c r="R94" s="2" t="n">
        <v>0</v>
      </c>
      <c r="S94" s="2" t="n">
        <v>0</v>
      </c>
      <c r="T94" s="2" t="n">
        <v>0</v>
      </c>
      <c r="U94" s="2" t="n">
        <v>0</v>
      </c>
      <c r="V94" s="2" t="n">
        <v>0</v>
      </c>
      <c r="W94" s="2" t="n">
        <v>0</v>
      </c>
      <c r="X94" s="2" t="n">
        <v>0</v>
      </c>
      <c r="Y94" s="2" t="n">
        <v>0</v>
      </c>
      <c r="Z94" s="2" t="n">
        <v>0</v>
      </c>
      <c r="AA94" s="2" t="n">
        <v>0</v>
      </c>
      <c r="AB94" s="2" t="n">
        <v>0</v>
      </c>
      <c r="AC94" s="2" t="n">
        <v>0</v>
      </c>
      <c r="AD94" s="2" t="s">
        <v>650</v>
      </c>
    </row>
    <row r="95" customFormat="false" ht="45.75" hidden="false" customHeight="true" outlineLevel="0" collapsed="false">
      <c r="A95" s="3" t="s">
        <v>652</v>
      </c>
      <c r="B95" s="3" t="n">
        <v>172</v>
      </c>
      <c r="C95" s="3" t="n">
        <v>0</v>
      </c>
      <c r="D95" s="3" t="n">
        <v>0</v>
      </c>
      <c r="E95" s="3" t="n">
        <v>0</v>
      </c>
      <c r="F95" s="3" t="n">
        <v>1</v>
      </c>
      <c r="G95" s="3" t="n">
        <v>0</v>
      </c>
      <c r="H95" s="3" t="n">
        <v>0</v>
      </c>
      <c r="I95" s="3" t="n">
        <v>1</v>
      </c>
      <c r="J95" s="3" t="n">
        <v>0</v>
      </c>
      <c r="K95" s="3" t="n">
        <v>0</v>
      </c>
      <c r="L95" s="3" t="n">
        <v>0</v>
      </c>
      <c r="M95" s="3" t="n">
        <v>1</v>
      </c>
      <c r="N95" s="3" t="n">
        <v>0</v>
      </c>
      <c r="O95" s="3" t="n">
        <v>0</v>
      </c>
      <c r="P95" s="3" t="n">
        <v>0</v>
      </c>
      <c r="Q95" s="3" t="n">
        <v>0</v>
      </c>
      <c r="R95" s="3" t="n">
        <v>0</v>
      </c>
      <c r="S95" s="3" t="n">
        <v>0</v>
      </c>
      <c r="T95" s="3" t="n">
        <v>0</v>
      </c>
      <c r="U95" s="3" t="n">
        <v>0</v>
      </c>
      <c r="V95" s="3" t="n">
        <v>0</v>
      </c>
      <c r="W95" s="3" t="n">
        <v>0</v>
      </c>
      <c r="X95" s="3" t="n">
        <v>0</v>
      </c>
      <c r="Y95" s="3" t="n">
        <v>0</v>
      </c>
      <c r="Z95" s="3" t="n">
        <v>0</v>
      </c>
      <c r="AA95" s="3" t="n">
        <v>0</v>
      </c>
      <c r="AB95" s="3" t="n">
        <v>0</v>
      </c>
      <c r="AC95" s="3" t="n">
        <v>0</v>
      </c>
      <c r="AD95" s="3" t="s">
        <v>658</v>
      </c>
    </row>
    <row r="96" customFormat="false" ht="45.75" hidden="false" customHeight="true" outlineLevel="0" collapsed="false">
      <c r="A96" s="2" t="s">
        <v>659</v>
      </c>
      <c r="B96" s="2" t="n">
        <v>174</v>
      </c>
      <c r="C96" s="2" t="n">
        <v>1</v>
      </c>
      <c r="D96" s="2" t="n">
        <v>0</v>
      </c>
      <c r="E96" s="2" t="n">
        <v>1</v>
      </c>
      <c r="F96" s="2" t="n">
        <v>1</v>
      </c>
      <c r="G96" s="2" t="n">
        <v>0</v>
      </c>
      <c r="H96" s="2" t="n">
        <v>0</v>
      </c>
      <c r="I96" s="2" t="n">
        <v>0</v>
      </c>
      <c r="J96" s="2" t="n">
        <v>0</v>
      </c>
      <c r="K96" s="2" t="n">
        <v>1</v>
      </c>
      <c r="L96" s="2" t="n">
        <v>1</v>
      </c>
      <c r="M96" s="2" t="n">
        <v>1</v>
      </c>
      <c r="N96" s="2" t="n">
        <v>0</v>
      </c>
      <c r="O96" s="2" t="n">
        <v>0</v>
      </c>
      <c r="P96" s="2" t="n">
        <v>0</v>
      </c>
      <c r="Q96" s="2" t="n">
        <v>0</v>
      </c>
      <c r="R96" s="2" t="n">
        <v>0</v>
      </c>
      <c r="S96" s="2" t="n">
        <v>0</v>
      </c>
      <c r="T96" s="2" t="n">
        <v>0</v>
      </c>
      <c r="U96" s="2" t="n">
        <v>0</v>
      </c>
      <c r="V96" s="2" t="n">
        <v>0</v>
      </c>
      <c r="W96" s="2" t="n">
        <v>0</v>
      </c>
      <c r="X96" s="2" t="n">
        <v>0</v>
      </c>
      <c r="Y96" s="2" t="n">
        <v>0</v>
      </c>
      <c r="Z96" s="2" t="n">
        <v>0</v>
      </c>
      <c r="AA96" s="2" t="n">
        <v>0</v>
      </c>
      <c r="AB96" s="2" t="n">
        <v>0</v>
      </c>
      <c r="AC96" s="2" t="n">
        <v>0</v>
      </c>
      <c r="AD96" s="2" t="s">
        <v>664</v>
      </c>
    </row>
    <row r="97" customFormat="false" ht="45.75" hidden="false" customHeight="true" outlineLevel="0" collapsed="false">
      <c r="A97" s="3" t="s">
        <v>665</v>
      </c>
      <c r="B97" s="3" t="n">
        <v>176</v>
      </c>
      <c r="C97" s="3" t="n">
        <v>0</v>
      </c>
      <c r="D97" s="3" t="n">
        <v>0</v>
      </c>
      <c r="E97" s="3" t="n">
        <v>0</v>
      </c>
      <c r="F97" s="3" t="n">
        <v>0</v>
      </c>
      <c r="G97" s="3" t="n">
        <v>0</v>
      </c>
      <c r="H97" s="3" t="n">
        <v>0</v>
      </c>
      <c r="I97" s="3" t="n">
        <v>0</v>
      </c>
      <c r="J97" s="3" t="n">
        <v>0</v>
      </c>
      <c r="K97" s="3" t="n">
        <v>1</v>
      </c>
      <c r="L97" s="3" t="n">
        <v>0</v>
      </c>
      <c r="M97" s="3" t="n">
        <v>1</v>
      </c>
      <c r="N97" s="3" t="n">
        <v>0</v>
      </c>
      <c r="O97" s="3" t="n">
        <v>0</v>
      </c>
      <c r="P97" s="3" t="n">
        <v>0</v>
      </c>
      <c r="Q97" s="3" t="n">
        <v>0</v>
      </c>
      <c r="R97" s="3" t="n">
        <v>0</v>
      </c>
      <c r="S97" s="3" t="n">
        <v>0</v>
      </c>
      <c r="T97" s="3" t="n">
        <v>0</v>
      </c>
      <c r="U97" s="3" t="n">
        <v>0</v>
      </c>
      <c r="V97" s="3" t="n">
        <v>0</v>
      </c>
      <c r="W97" s="3" t="n">
        <v>0</v>
      </c>
      <c r="X97" s="3" t="n">
        <v>0</v>
      </c>
      <c r="Y97" s="3" t="n">
        <v>0</v>
      </c>
      <c r="Z97" s="3" t="n">
        <v>0</v>
      </c>
      <c r="AA97" s="3" t="n">
        <v>0</v>
      </c>
      <c r="AB97" s="3" t="n">
        <v>0</v>
      </c>
      <c r="AC97" s="3" t="n">
        <v>0</v>
      </c>
      <c r="AD97" s="3" t="s">
        <v>670</v>
      </c>
    </row>
    <row r="98" customFormat="false" ht="45.75" hidden="false" customHeight="true" outlineLevel="0" collapsed="false">
      <c r="A98" s="2" t="s">
        <v>671</v>
      </c>
      <c r="B98" s="2" t="n">
        <v>177</v>
      </c>
      <c r="C98" s="2" t="n">
        <v>1</v>
      </c>
      <c r="D98" s="2" t="n">
        <v>1</v>
      </c>
      <c r="E98" s="2" t="n">
        <v>1</v>
      </c>
      <c r="F98" s="2" t="n">
        <v>1</v>
      </c>
      <c r="G98" s="2" t="n">
        <v>0</v>
      </c>
      <c r="H98" s="2" t="n">
        <v>0</v>
      </c>
      <c r="I98" s="2" t="n">
        <v>1</v>
      </c>
      <c r="J98" s="2" t="n">
        <v>1</v>
      </c>
      <c r="K98" s="2" t="n">
        <v>1</v>
      </c>
      <c r="L98" s="2" t="n">
        <v>0</v>
      </c>
      <c r="M98" s="2" t="n">
        <v>1</v>
      </c>
      <c r="N98" s="2" t="n">
        <v>1</v>
      </c>
      <c r="O98" s="2" t="n">
        <v>0</v>
      </c>
      <c r="P98" s="2" t="n">
        <v>0</v>
      </c>
      <c r="Q98" s="2" t="n">
        <v>0</v>
      </c>
      <c r="R98" s="2" t="n">
        <v>1</v>
      </c>
      <c r="S98" s="2" t="n">
        <v>1</v>
      </c>
      <c r="T98" s="2" t="n">
        <v>1</v>
      </c>
      <c r="U98" s="2" t="n">
        <v>1</v>
      </c>
      <c r="V98" s="2" t="n">
        <v>1</v>
      </c>
      <c r="W98" s="2" t="n">
        <v>0</v>
      </c>
      <c r="X98" s="2" t="n">
        <v>0</v>
      </c>
      <c r="Y98" s="2" t="n">
        <v>0</v>
      </c>
      <c r="Z98" s="2" t="n">
        <v>0</v>
      </c>
      <c r="AA98" s="2" t="n">
        <v>0</v>
      </c>
      <c r="AB98" s="2" t="n">
        <v>0</v>
      </c>
      <c r="AC98" s="2" t="n">
        <v>1</v>
      </c>
      <c r="AD98" s="2" t="s">
        <v>676</v>
      </c>
    </row>
    <row r="99" customFormat="false" ht="45.75" hidden="false" customHeight="true" outlineLevel="0" collapsed="false">
      <c r="A99" s="3" t="s">
        <v>677</v>
      </c>
      <c r="B99" s="3" t="n">
        <v>180</v>
      </c>
      <c r="C99" s="3" t="n">
        <v>1</v>
      </c>
      <c r="D99" s="3" t="n">
        <v>0</v>
      </c>
      <c r="E99" s="3" t="n">
        <v>1</v>
      </c>
      <c r="F99" s="3" t="n">
        <v>1</v>
      </c>
      <c r="G99" s="3" t="n">
        <v>1</v>
      </c>
      <c r="H99" s="3" t="n">
        <v>0</v>
      </c>
      <c r="I99" s="3" t="n">
        <v>1</v>
      </c>
      <c r="J99" s="3" t="n">
        <v>1</v>
      </c>
      <c r="K99" s="3" t="n">
        <v>1</v>
      </c>
      <c r="L99" s="3" t="n">
        <v>1</v>
      </c>
      <c r="M99" s="3" t="n">
        <v>0</v>
      </c>
      <c r="N99" s="3" t="n">
        <v>0</v>
      </c>
      <c r="O99" s="3" t="n">
        <v>0</v>
      </c>
      <c r="P99" s="3" t="n">
        <v>0</v>
      </c>
      <c r="Q99" s="3" t="n">
        <v>0</v>
      </c>
      <c r="R99" s="3" t="n">
        <v>1</v>
      </c>
      <c r="S99" s="3" t="n">
        <v>1</v>
      </c>
      <c r="T99" s="3" t="n">
        <v>1</v>
      </c>
      <c r="U99" s="3" t="n">
        <v>0</v>
      </c>
      <c r="V99" s="3" t="n">
        <v>1</v>
      </c>
      <c r="W99" s="3" t="n">
        <v>0</v>
      </c>
      <c r="X99" s="3" t="n">
        <v>0</v>
      </c>
      <c r="Y99" s="3" t="n">
        <v>0</v>
      </c>
      <c r="Z99" s="3" t="n">
        <v>0</v>
      </c>
      <c r="AA99" s="3" t="n">
        <v>0</v>
      </c>
      <c r="AB99" s="3" t="n">
        <v>0</v>
      </c>
      <c r="AC99" s="3" t="n">
        <v>0</v>
      </c>
      <c r="AD99" s="3" t="s">
        <v>682</v>
      </c>
    </row>
    <row r="100" customFormat="false" ht="45.75" hidden="false" customHeight="true" outlineLevel="0" collapsed="false">
      <c r="A100" s="2" t="s">
        <v>683</v>
      </c>
      <c r="B100" s="2" t="n">
        <v>184</v>
      </c>
      <c r="C100" s="2" t="n">
        <v>1</v>
      </c>
      <c r="D100" s="2" t="n">
        <v>0</v>
      </c>
      <c r="E100" s="2" t="n">
        <v>0</v>
      </c>
      <c r="F100" s="2" t="n">
        <v>0</v>
      </c>
      <c r="G100" s="2" t="n">
        <v>1</v>
      </c>
      <c r="H100" s="2" t="n">
        <v>0</v>
      </c>
      <c r="I100" s="2" t="n">
        <v>0</v>
      </c>
      <c r="J100" s="2" t="n">
        <v>1</v>
      </c>
      <c r="K100" s="2" t="n">
        <v>1</v>
      </c>
      <c r="L100" s="2" t="n">
        <v>0</v>
      </c>
      <c r="M100" s="2" t="n">
        <v>0</v>
      </c>
      <c r="N100" s="2" t="n">
        <v>0</v>
      </c>
      <c r="O100" s="2" t="n">
        <v>0</v>
      </c>
      <c r="P100" s="2" t="n">
        <v>0</v>
      </c>
      <c r="Q100" s="2" t="n">
        <v>0</v>
      </c>
      <c r="R100" s="2" t="n">
        <v>0</v>
      </c>
      <c r="S100" s="2" t="n">
        <v>0</v>
      </c>
      <c r="T100" s="2" t="n">
        <v>0</v>
      </c>
      <c r="U100" s="2" t="n">
        <v>0</v>
      </c>
      <c r="V100" s="2" t="n">
        <v>1</v>
      </c>
      <c r="W100" s="2" t="n">
        <v>0</v>
      </c>
      <c r="X100" s="2" t="n">
        <v>0</v>
      </c>
      <c r="Y100" s="2" t="n">
        <v>0</v>
      </c>
      <c r="Z100" s="2" t="n">
        <v>0</v>
      </c>
      <c r="AA100" s="2" t="n">
        <v>0</v>
      </c>
      <c r="AB100" s="2" t="n">
        <v>0</v>
      </c>
      <c r="AC100" s="2" t="n">
        <v>0</v>
      </c>
      <c r="AD100" s="2" t="s">
        <v>687</v>
      </c>
    </row>
    <row r="101" customFormat="false" ht="45.75" hidden="false" customHeight="true" outlineLevel="0" collapsed="false">
      <c r="A101" s="3" t="s">
        <v>688</v>
      </c>
      <c r="B101" s="3" t="n">
        <v>185</v>
      </c>
      <c r="C101" s="3" t="n">
        <v>1</v>
      </c>
      <c r="D101" s="3" t="n">
        <v>0</v>
      </c>
      <c r="E101" s="3" t="n">
        <v>1</v>
      </c>
      <c r="F101" s="3" t="n">
        <v>0</v>
      </c>
      <c r="G101" s="3" t="n">
        <v>0</v>
      </c>
      <c r="H101" s="3" t="n">
        <v>0</v>
      </c>
      <c r="I101" s="3" t="n">
        <v>1</v>
      </c>
      <c r="J101" s="3" t="n">
        <v>1</v>
      </c>
      <c r="K101" s="3" t="n">
        <v>0</v>
      </c>
      <c r="L101" s="3" t="n">
        <v>1</v>
      </c>
      <c r="M101" s="3" t="n">
        <v>0</v>
      </c>
      <c r="N101" s="3" t="n">
        <v>1</v>
      </c>
      <c r="O101" s="3" t="n">
        <v>1</v>
      </c>
      <c r="P101" s="3" t="n">
        <v>1</v>
      </c>
      <c r="Q101" s="3" t="n">
        <v>1</v>
      </c>
      <c r="R101" s="3" t="n">
        <v>1</v>
      </c>
      <c r="S101" s="3" t="n">
        <v>1</v>
      </c>
      <c r="T101" s="3" t="n">
        <v>0</v>
      </c>
      <c r="U101" s="3" t="n">
        <v>0</v>
      </c>
      <c r="V101" s="3" t="n">
        <v>0</v>
      </c>
      <c r="W101" s="3" t="n">
        <v>0</v>
      </c>
      <c r="X101" s="3" t="n">
        <v>0</v>
      </c>
      <c r="Y101" s="3" t="n">
        <v>0</v>
      </c>
      <c r="Z101" s="3" t="n">
        <v>0</v>
      </c>
      <c r="AA101" s="3" t="n">
        <v>0</v>
      </c>
      <c r="AB101" s="3" t="n">
        <v>1</v>
      </c>
      <c r="AC101" s="3" t="n">
        <v>0</v>
      </c>
      <c r="AD101" s="3" t="s">
        <v>693</v>
      </c>
    </row>
  </sheetData>
  <autoFilter ref="A1:AD101"/>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4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5390625" defaultRowHeight="15" zeroHeight="false" outlineLevelRow="0" outlineLevelCol="0"/>
  <cols>
    <col collapsed="false" customWidth="true" hidden="false" outlineLevel="0" max="1" min="1" style="0" width="57"/>
    <col collapsed="false" customWidth="true" hidden="false" outlineLevel="0" max="3" min="2" style="0" width="22"/>
    <col collapsed="false" customWidth="true" hidden="false" outlineLevel="0" max="4" min="4" style="0" width="75"/>
  </cols>
  <sheetData>
    <row r="1" customFormat="false" ht="36" hidden="false" customHeight="true" outlineLevel="0" collapsed="false">
      <c r="A1" s="1" t="s">
        <v>1</v>
      </c>
      <c r="B1" s="1" t="s">
        <v>722</v>
      </c>
      <c r="C1" s="1" t="s">
        <v>723</v>
      </c>
      <c r="D1" s="1" t="s">
        <v>724</v>
      </c>
    </row>
    <row r="2" customFormat="false" ht="45.75" hidden="false" customHeight="true" outlineLevel="0" collapsed="false">
      <c r="A2" s="2" t="s">
        <v>725</v>
      </c>
      <c r="B2" s="8" t="n">
        <f aca="false">COUNTA(Jobs!A2:A101)</f>
        <v>100</v>
      </c>
      <c r="C2" s="2"/>
      <c r="D2" s="2" t="s">
        <v>726</v>
      </c>
    </row>
    <row r="3" customFormat="false" ht="45.75" hidden="false" customHeight="true" outlineLevel="0" collapsed="false">
      <c r="A3" s="3" t="s">
        <v>695</v>
      </c>
      <c r="B3" s="9" t="n">
        <f aca="false">SUM(Codes!C2:C101)</f>
        <v>74</v>
      </c>
      <c r="C3" s="10" t="n">
        <f aca="false">B3/$B$2</f>
        <v>0.74</v>
      </c>
      <c r="D3" s="3" t="s">
        <v>727</v>
      </c>
    </row>
    <row r="4" customFormat="false" ht="45.75" hidden="false" customHeight="true" outlineLevel="0" collapsed="false">
      <c r="A4" s="2" t="s">
        <v>696</v>
      </c>
      <c r="B4" s="8" t="n">
        <f aca="false">SUM(Codes!D2:D101)</f>
        <v>53</v>
      </c>
      <c r="C4" s="11" t="n">
        <f aca="false">B4/$B$2</f>
        <v>0.53</v>
      </c>
      <c r="D4" s="2" t="s">
        <v>727</v>
      </c>
    </row>
    <row r="5" customFormat="false" ht="45.75" hidden="false" customHeight="true" outlineLevel="0" collapsed="false">
      <c r="A5" s="3" t="s">
        <v>697</v>
      </c>
      <c r="B5" s="9" t="n">
        <f aca="false">SUM(Codes!E2:E101)</f>
        <v>73</v>
      </c>
      <c r="C5" s="10" t="n">
        <f aca="false">B5/$B$2</f>
        <v>0.73</v>
      </c>
      <c r="D5" s="3" t="s">
        <v>727</v>
      </c>
    </row>
    <row r="6" customFormat="false" ht="45.75" hidden="false" customHeight="true" outlineLevel="0" collapsed="false">
      <c r="A6" s="2" t="s">
        <v>698</v>
      </c>
      <c r="B6" s="8" t="n">
        <f aca="false">SUM(Codes!F2:F101)</f>
        <v>57</v>
      </c>
      <c r="C6" s="11" t="n">
        <f aca="false">B6/$B$2</f>
        <v>0.57</v>
      </c>
      <c r="D6" s="2" t="s">
        <v>727</v>
      </c>
    </row>
    <row r="7" customFormat="false" ht="45.75" hidden="false" customHeight="true" outlineLevel="0" collapsed="false">
      <c r="A7" s="3" t="s">
        <v>699</v>
      </c>
      <c r="B7" s="9" t="n">
        <f aca="false">SUM(Codes!G2:G101)</f>
        <v>30</v>
      </c>
      <c r="C7" s="10" t="n">
        <f aca="false">B7/$B$2</f>
        <v>0.3</v>
      </c>
      <c r="D7" s="3" t="s">
        <v>727</v>
      </c>
    </row>
    <row r="8" customFormat="false" ht="45.75" hidden="false" customHeight="true" outlineLevel="0" collapsed="false">
      <c r="A8" s="2" t="s">
        <v>700</v>
      </c>
      <c r="B8" s="8" t="n">
        <f aca="false">SUM(Codes!H2:H101)</f>
        <v>43</v>
      </c>
      <c r="C8" s="11" t="n">
        <f aca="false">B8/$B$2</f>
        <v>0.43</v>
      </c>
      <c r="D8" s="2" t="s">
        <v>727</v>
      </c>
    </row>
    <row r="9" customFormat="false" ht="45.75" hidden="false" customHeight="true" outlineLevel="0" collapsed="false">
      <c r="A9" s="3" t="s">
        <v>701</v>
      </c>
      <c r="B9" s="9" t="n">
        <f aca="false">SUM(Codes!I2:I101)</f>
        <v>62</v>
      </c>
      <c r="C9" s="10" t="n">
        <f aca="false">B9/$B$2</f>
        <v>0.62</v>
      </c>
      <c r="D9" s="3" t="s">
        <v>727</v>
      </c>
    </row>
    <row r="10" customFormat="false" ht="45.75" hidden="false" customHeight="true" outlineLevel="0" collapsed="false">
      <c r="A10" s="2" t="s">
        <v>702</v>
      </c>
      <c r="B10" s="8" t="n">
        <f aca="false">SUM(Codes!J2:J101)</f>
        <v>45</v>
      </c>
      <c r="C10" s="11" t="n">
        <f aca="false">B10/$B$2</f>
        <v>0.45</v>
      </c>
      <c r="D10" s="2" t="s">
        <v>727</v>
      </c>
    </row>
    <row r="11" customFormat="false" ht="45.75" hidden="false" customHeight="true" outlineLevel="0" collapsed="false">
      <c r="A11" s="3" t="s">
        <v>703</v>
      </c>
      <c r="B11" s="9" t="n">
        <f aca="false">SUM(Codes!K2:K101)</f>
        <v>66</v>
      </c>
      <c r="C11" s="10" t="n">
        <f aca="false">B11/$B$2</f>
        <v>0.66</v>
      </c>
      <c r="D11" s="3" t="s">
        <v>727</v>
      </c>
    </row>
    <row r="12" customFormat="false" ht="45.75" hidden="false" customHeight="true" outlineLevel="0" collapsed="false">
      <c r="A12" s="2" t="s">
        <v>704</v>
      </c>
      <c r="B12" s="8" t="n">
        <f aca="false">SUM(Codes!L2:L101)</f>
        <v>55</v>
      </c>
      <c r="C12" s="11" t="n">
        <f aca="false">B12/$B$2</f>
        <v>0.55</v>
      </c>
      <c r="D12" s="2" t="s">
        <v>727</v>
      </c>
    </row>
    <row r="13" customFormat="false" ht="45.75" hidden="false" customHeight="true" outlineLevel="0" collapsed="false">
      <c r="A13" s="3" t="s">
        <v>705</v>
      </c>
      <c r="B13" s="9" t="n">
        <f aca="false">SUM(Codes!M2:M101)</f>
        <v>43</v>
      </c>
      <c r="C13" s="10" t="n">
        <f aca="false">B13/$B$2</f>
        <v>0.43</v>
      </c>
      <c r="D13" s="3" t="s">
        <v>727</v>
      </c>
    </row>
    <row r="14" customFormat="false" ht="45.75" hidden="false" customHeight="true" outlineLevel="0" collapsed="false">
      <c r="A14" s="2" t="s">
        <v>706</v>
      </c>
      <c r="B14" s="8" t="n">
        <f aca="false">SUM(Codes!N2:N101)</f>
        <v>29</v>
      </c>
      <c r="C14" s="11" t="n">
        <f aca="false">B14/$B$2</f>
        <v>0.29</v>
      </c>
      <c r="D14" s="2" t="s">
        <v>727</v>
      </c>
    </row>
    <row r="15" customFormat="false" ht="45.75" hidden="false" customHeight="true" outlineLevel="0" collapsed="false">
      <c r="A15" s="3" t="s">
        <v>707</v>
      </c>
      <c r="B15" s="9" t="n">
        <f aca="false">SUM(Codes!O2:O101)</f>
        <v>33</v>
      </c>
      <c r="C15" s="10" t="n">
        <f aca="false">B15/$B$2</f>
        <v>0.33</v>
      </c>
      <c r="D15" s="3" t="s">
        <v>727</v>
      </c>
    </row>
    <row r="16" customFormat="false" ht="45.75" hidden="false" customHeight="true" outlineLevel="0" collapsed="false">
      <c r="A16" s="2" t="s">
        <v>708</v>
      </c>
      <c r="B16" s="8" t="n">
        <f aca="false">SUM(Codes!P2:P101)</f>
        <v>12</v>
      </c>
      <c r="C16" s="11" t="n">
        <f aca="false">B16/$B$2</f>
        <v>0.12</v>
      </c>
      <c r="D16" s="2" t="s">
        <v>727</v>
      </c>
    </row>
    <row r="17" customFormat="false" ht="45.75" hidden="false" customHeight="true" outlineLevel="0" collapsed="false">
      <c r="A17" s="3" t="s">
        <v>709</v>
      </c>
      <c r="B17" s="9" t="n">
        <f aca="false">SUM(Codes!Q2:Q101)</f>
        <v>11</v>
      </c>
      <c r="C17" s="10" t="n">
        <f aca="false">B17/$B$2</f>
        <v>0.11</v>
      </c>
      <c r="D17" s="3" t="s">
        <v>727</v>
      </c>
    </row>
    <row r="18" customFormat="false" ht="45.75" hidden="false" customHeight="true" outlineLevel="0" collapsed="false">
      <c r="A18" s="2" t="s">
        <v>710</v>
      </c>
      <c r="B18" s="8" t="n">
        <f aca="false">SUM(Codes!R2:R101)</f>
        <v>54</v>
      </c>
      <c r="C18" s="11" t="n">
        <f aca="false">B18/$B$2</f>
        <v>0.54</v>
      </c>
      <c r="D18" s="2" t="s">
        <v>727</v>
      </c>
    </row>
    <row r="19" customFormat="false" ht="45.75" hidden="false" customHeight="true" outlineLevel="0" collapsed="false">
      <c r="A19" s="3" t="s">
        <v>711</v>
      </c>
      <c r="B19" s="9" t="n">
        <f aca="false">SUM(Codes!S2:S101)</f>
        <v>32</v>
      </c>
      <c r="C19" s="10" t="n">
        <f aca="false">B19/$B$2</f>
        <v>0.32</v>
      </c>
      <c r="D19" s="3" t="s">
        <v>727</v>
      </c>
    </row>
    <row r="20" customFormat="false" ht="45.75" hidden="false" customHeight="true" outlineLevel="0" collapsed="false">
      <c r="A20" s="2" t="s">
        <v>712</v>
      </c>
      <c r="B20" s="8" t="n">
        <f aca="false">SUM(Codes!T2:T101)</f>
        <v>24</v>
      </c>
      <c r="C20" s="11" t="n">
        <f aca="false">B20/$B$2</f>
        <v>0.24</v>
      </c>
      <c r="D20" s="2" t="s">
        <v>727</v>
      </c>
    </row>
    <row r="21" customFormat="false" ht="45.75" hidden="false" customHeight="true" outlineLevel="0" collapsed="false">
      <c r="A21" s="3" t="s">
        <v>713</v>
      </c>
      <c r="B21" s="9" t="n">
        <f aca="false">SUM(Codes!U2:U101)</f>
        <v>9</v>
      </c>
      <c r="C21" s="10" t="n">
        <f aca="false">B21/$B$2</f>
        <v>0.09</v>
      </c>
      <c r="D21" s="3" t="s">
        <v>727</v>
      </c>
    </row>
    <row r="22" customFormat="false" ht="45.75" hidden="false" customHeight="true" outlineLevel="0" collapsed="false">
      <c r="A22" s="2" t="s">
        <v>714</v>
      </c>
      <c r="B22" s="8" t="n">
        <f aca="false">SUM(Codes!V2:V101)</f>
        <v>11</v>
      </c>
      <c r="C22" s="11" t="n">
        <f aca="false">B22/$B$2</f>
        <v>0.11</v>
      </c>
      <c r="D22" s="2" t="s">
        <v>727</v>
      </c>
    </row>
    <row r="23" customFormat="false" ht="45.75" hidden="false" customHeight="true" outlineLevel="0" collapsed="false">
      <c r="A23" s="3" t="s">
        <v>715</v>
      </c>
      <c r="B23" s="9" t="n">
        <f aca="false">SUM(Codes!W2:W101)</f>
        <v>5</v>
      </c>
      <c r="C23" s="10" t="n">
        <f aca="false">B23/$B$2</f>
        <v>0.05</v>
      </c>
      <c r="D23" s="3" t="s">
        <v>727</v>
      </c>
    </row>
    <row r="24" customFormat="false" ht="45.75" hidden="false" customHeight="true" outlineLevel="0" collapsed="false">
      <c r="A24" s="2" t="s">
        <v>716</v>
      </c>
      <c r="B24" s="8" t="n">
        <f aca="false">SUM(Codes!X2:X101)</f>
        <v>5</v>
      </c>
      <c r="C24" s="11" t="n">
        <f aca="false">B24/$B$2</f>
        <v>0.05</v>
      </c>
      <c r="D24" s="2" t="s">
        <v>727</v>
      </c>
    </row>
    <row r="25" customFormat="false" ht="45.75" hidden="false" customHeight="true" outlineLevel="0" collapsed="false">
      <c r="A25" s="3" t="s">
        <v>717</v>
      </c>
      <c r="B25" s="9" t="n">
        <f aca="false">SUM(Codes!Y2:Y101)</f>
        <v>1</v>
      </c>
      <c r="C25" s="10" t="n">
        <f aca="false">B25/$B$2</f>
        <v>0.01</v>
      </c>
      <c r="D25" s="3" t="s">
        <v>727</v>
      </c>
    </row>
    <row r="26" customFormat="false" ht="45.75" hidden="false" customHeight="true" outlineLevel="0" collapsed="false">
      <c r="A26" s="2" t="s">
        <v>718</v>
      </c>
      <c r="B26" s="8" t="n">
        <f aca="false">SUM(Codes!Z2:Z101)</f>
        <v>7</v>
      </c>
      <c r="C26" s="11" t="n">
        <f aca="false">B26/$B$2</f>
        <v>0.07</v>
      </c>
      <c r="D26" s="2" t="s">
        <v>727</v>
      </c>
    </row>
    <row r="27" customFormat="false" ht="45.75" hidden="false" customHeight="true" outlineLevel="0" collapsed="false">
      <c r="A27" s="3" t="s">
        <v>719</v>
      </c>
      <c r="B27" s="9" t="n">
        <f aca="false">SUM(Codes!AA2:AA101)</f>
        <v>11</v>
      </c>
      <c r="C27" s="10" t="n">
        <f aca="false">B27/$B$2</f>
        <v>0.11</v>
      </c>
      <c r="D27" s="3" t="s">
        <v>727</v>
      </c>
    </row>
    <row r="28" customFormat="false" ht="45.75" hidden="false" customHeight="true" outlineLevel="0" collapsed="false">
      <c r="A28" s="2" t="s">
        <v>720</v>
      </c>
      <c r="B28" s="8" t="n">
        <f aca="false">SUM(Codes!AB2:AB101)</f>
        <v>12</v>
      </c>
      <c r="C28" s="11" t="n">
        <f aca="false">B28/$B$2</f>
        <v>0.12</v>
      </c>
      <c r="D28" s="2" t="s">
        <v>727</v>
      </c>
    </row>
    <row r="29" customFormat="false" ht="45.75" hidden="false" customHeight="true" outlineLevel="0" collapsed="false">
      <c r="A29" s="3" t="s">
        <v>721</v>
      </c>
      <c r="B29" s="9" t="n">
        <f aca="false">SUM(Codes!AC2:AC101)</f>
        <v>15</v>
      </c>
      <c r="C29" s="10" t="n">
        <f aca="false">B29/$B$2</f>
        <v>0.15</v>
      </c>
      <c r="D29" s="3" t="s">
        <v>727</v>
      </c>
    </row>
    <row r="30" customFormat="false" ht="45.75" hidden="false" customHeight="true" outlineLevel="0" collapsed="false">
      <c r="A30" s="2" t="s">
        <v>36</v>
      </c>
      <c r="B30" s="2"/>
      <c r="C30" s="2"/>
      <c r="D30" s="2"/>
    </row>
    <row r="31" customFormat="false" ht="45.75" hidden="false" customHeight="true" outlineLevel="0" collapsed="false">
      <c r="A31" s="3" t="s">
        <v>56</v>
      </c>
      <c r="B31" s="9" t="n">
        <f aca="false">COUNTIF(Jobs!E2:E101,A31)</f>
        <v>28</v>
      </c>
      <c r="C31" s="10" t="n">
        <f aca="false">B31/$B$2</f>
        <v>0.28</v>
      </c>
      <c r="D31" s="3" t="s">
        <v>728</v>
      </c>
    </row>
    <row r="32" customFormat="false" ht="45.75" hidden="false" customHeight="true" outlineLevel="0" collapsed="false">
      <c r="A32" s="2" t="s">
        <v>79</v>
      </c>
      <c r="B32" s="8" t="n">
        <f aca="false">COUNTIF(Jobs!E2:E101,A32)</f>
        <v>22</v>
      </c>
      <c r="C32" s="11" t="n">
        <f aca="false">B32/$B$2</f>
        <v>0.22</v>
      </c>
      <c r="D32" s="2" t="s">
        <v>728</v>
      </c>
    </row>
    <row r="33" customFormat="false" ht="45.75" hidden="false" customHeight="true" outlineLevel="0" collapsed="false">
      <c r="A33" s="3" t="s">
        <v>103</v>
      </c>
      <c r="B33" s="9" t="n">
        <f aca="false">COUNTIF(Jobs!E2:E101,A33)</f>
        <v>26</v>
      </c>
      <c r="C33" s="10" t="n">
        <f aca="false">B33/$B$2</f>
        <v>0.26</v>
      </c>
      <c r="D33" s="3" t="s">
        <v>728</v>
      </c>
    </row>
    <row r="34" customFormat="false" ht="45.75" hidden="false" customHeight="true" outlineLevel="0" collapsed="false">
      <c r="A34" s="2" t="s">
        <v>211</v>
      </c>
      <c r="B34" s="8" t="n">
        <f aca="false">COUNTIF(Jobs!E2:E101,A34)</f>
        <v>9</v>
      </c>
      <c r="C34" s="11" t="n">
        <f aca="false">B34/$B$2</f>
        <v>0.09</v>
      </c>
      <c r="D34" s="2" t="s">
        <v>728</v>
      </c>
    </row>
    <row r="35" customFormat="false" ht="45.75" hidden="false" customHeight="true" outlineLevel="0" collapsed="false">
      <c r="A35" s="3" t="s">
        <v>218</v>
      </c>
      <c r="B35" s="9" t="n">
        <f aca="false">COUNTIF(Jobs!E2:E101,A35)</f>
        <v>15</v>
      </c>
      <c r="C35" s="10" t="n">
        <f aca="false">B35/$B$2</f>
        <v>0.15</v>
      </c>
      <c r="D35" s="3" t="s">
        <v>728</v>
      </c>
    </row>
    <row r="36" customFormat="false" ht="45.75" hidden="false" customHeight="true" outlineLevel="0" collapsed="false">
      <c r="A36" s="2" t="s">
        <v>59</v>
      </c>
      <c r="B36" s="8" t="n">
        <f aca="false">COUNTIF(Jobs!I2:I101,"Worldwide")</f>
        <v>85</v>
      </c>
      <c r="C36" s="11" t="n">
        <f aca="false">B36/$B$2</f>
        <v>0.85</v>
      </c>
      <c r="D36" s="2" t="s">
        <v>729</v>
      </c>
    </row>
    <row r="37" customFormat="false" ht="45.75" hidden="false" customHeight="true" outlineLevel="0" collapsed="false">
      <c r="A37" s="3" t="s">
        <v>730</v>
      </c>
      <c r="B37" s="9" t="n">
        <f aca="false">COUNTIF(Jobs!I2:I101,"U.S. located freelancers only")</f>
        <v>15</v>
      </c>
      <c r="C37" s="10" t="n">
        <f aca="false">B37/$B$2</f>
        <v>0.15</v>
      </c>
      <c r="D37" s="3" t="s">
        <v>729</v>
      </c>
    </row>
    <row r="38" customFormat="false" ht="45.75" hidden="false" customHeight="true" outlineLevel="0" collapsed="false">
      <c r="A38" s="2" t="s">
        <v>60</v>
      </c>
      <c r="B38" s="8" t="n">
        <f aca="false">COUNTIF(Jobs!J2:J101,"Intermediate")</f>
        <v>50</v>
      </c>
      <c r="C38" s="11" t="n">
        <f aca="false">B38/$B$2</f>
        <v>0.5</v>
      </c>
      <c r="D38" s="2" t="s">
        <v>729</v>
      </c>
    </row>
    <row r="39" customFormat="false" ht="45.75" hidden="false" customHeight="true" outlineLevel="0" collapsed="false">
      <c r="A39" s="3" t="s">
        <v>82</v>
      </c>
      <c r="B39" s="9" t="n">
        <f aca="false">COUNTIF(Jobs!J2:J101,"Expert")</f>
        <v>48</v>
      </c>
      <c r="C39" s="10" t="n">
        <f aca="false">B39/$B$2</f>
        <v>0.48</v>
      </c>
      <c r="D39" s="3" t="s">
        <v>729</v>
      </c>
    </row>
    <row r="40" customFormat="false" ht="45.75" hidden="false" customHeight="true" outlineLevel="0" collapsed="false">
      <c r="A40" s="2" t="s">
        <v>422</v>
      </c>
      <c r="B40" s="8" t="n">
        <f aca="false">COUNTIF(Jobs!J2:J101,"Entry level")</f>
        <v>2</v>
      </c>
      <c r="C40" s="11" t="n">
        <f aca="false">B40/$B$2</f>
        <v>0.02</v>
      </c>
      <c r="D40" s="2" t="s">
        <v>729</v>
      </c>
    </row>
    <row r="41" customFormat="false" ht="45.75" hidden="false" customHeight="true" outlineLevel="0" collapsed="false">
      <c r="A41" s="3" t="s">
        <v>61</v>
      </c>
      <c r="B41" s="9" t="n">
        <f aca="false">COUNTIF(Jobs!K2:K101,"Hourly")</f>
        <v>81</v>
      </c>
      <c r="C41" s="10" t="n">
        <f aca="false">B41/$B$2</f>
        <v>0.81</v>
      </c>
      <c r="D41" s="3" t="s">
        <v>729</v>
      </c>
    </row>
    <row r="42" customFormat="false" ht="45.75" hidden="false" customHeight="true" outlineLevel="0" collapsed="false">
      <c r="A42" s="2" t="s">
        <v>89</v>
      </c>
      <c r="B42" s="8" t="n">
        <f aca="false">COUNTIF(Jobs!K2:K101,"Fixed-price")</f>
        <v>19</v>
      </c>
      <c r="C42" s="11" t="n">
        <f aca="false">B42/$B$2</f>
        <v>0.19</v>
      </c>
      <c r="D42" s="2" t="s">
        <v>729</v>
      </c>
    </row>
  </sheetData>
  <autoFilter ref="A1:D42"/>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1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5390625" defaultRowHeight="15" zeroHeight="false" outlineLevelRow="0" outlineLevelCol="0"/>
  <cols>
    <col collapsed="false" customWidth="true" hidden="false" outlineLevel="0" max="1" min="1" style="0" width="58"/>
    <col collapsed="false" customWidth="true" hidden="false" outlineLevel="0" max="2" min="2" style="0" width="22"/>
    <col collapsed="false" customWidth="true" hidden="false" outlineLevel="0" max="3" min="3" style="0" width="90"/>
  </cols>
  <sheetData>
    <row r="1" customFormat="false" ht="36" hidden="false" customHeight="true" outlineLevel="0" collapsed="false">
      <c r="A1" s="1" t="s">
        <v>731</v>
      </c>
      <c r="B1" s="1" t="s">
        <v>722</v>
      </c>
      <c r="C1" s="1" t="s">
        <v>732</v>
      </c>
    </row>
    <row r="2" customFormat="false" ht="45.75" hidden="false" customHeight="true" outlineLevel="0" collapsed="false">
      <c r="A2" s="2" t="s">
        <v>64</v>
      </c>
      <c r="B2" s="8" t="n">
        <f aca="false">COUNTIF(Jobs!Q2:Q101,A2)</f>
        <v>80</v>
      </c>
      <c r="C2" s="2" t="s">
        <v>733</v>
      </c>
    </row>
    <row r="3" customFormat="false" ht="45.75" hidden="false" customHeight="true" outlineLevel="0" collapsed="false">
      <c r="A3" s="3" t="s">
        <v>119</v>
      </c>
      <c r="B3" s="9" t="n">
        <f aca="false">COUNTIF(Jobs!Q2:Q101,A3)</f>
        <v>17</v>
      </c>
      <c r="C3" s="3" t="s">
        <v>733</v>
      </c>
    </row>
    <row r="4" customFormat="false" ht="45.75" hidden="false" customHeight="true" outlineLevel="0" collapsed="false">
      <c r="A4" s="2" t="s">
        <v>415</v>
      </c>
      <c r="B4" s="8" t="n">
        <f aca="false">COUNTIF(Jobs!Q2:Q101,A4)</f>
        <v>1</v>
      </c>
      <c r="C4" s="2" t="s">
        <v>733</v>
      </c>
    </row>
    <row r="5" customFormat="false" ht="45.75" hidden="false" customHeight="true" outlineLevel="0" collapsed="false">
      <c r="A5" s="3" t="s">
        <v>459</v>
      </c>
      <c r="B5" s="9" t="n">
        <f aca="false">COUNTIF(Jobs!Q2:Q101,A5)</f>
        <v>1</v>
      </c>
      <c r="C5" s="3" t="s">
        <v>733</v>
      </c>
    </row>
    <row r="6" customFormat="false" ht="45.75" hidden="false" customHeight="true" outlineLevel="0" collapsed="false">
      <c r="A6" s="2" t="s">
        <v>642</v>
      </c>
      <c r="B6" s="8" t="n">
        <f aca="false">COUNTIF(Jobs!Q2:Q101,A6)</f>
        <v>1</v>
      </c>
      <c r="C6" s="2" t="s">
        <v>733</v>
      </c>
    </row>
    <row r="7" customFormat="false" ht="45.75" hidden="false" customHeight="true" outlineLevel="0" collapsed="false">
      <c r="A7" s="3" t="s">
        <v>49</v>
      </c>
      <c r="B7" s="3"/>
      <c r="C7" s="3"/>
    </row>
    <row r="8" customFormat="false" ht="45.75" hidden="false" customHeight="true" outlineLevel="0" collapsed="false">
      <c r="A8" s="2" t="s">
        <v>65</v>
      </c>
      <c r="B8" s="8" t="n">
        <f aca="false">COUNTIF(Jobs!R2:R101,A8)</f>
        <v>92</v>
      </c>
      <c r="C8" s="2" t="s">
        <v>734</v>
      </c>
    </row>
    <row r="9" customFormat="false" ht="45.75" hidden="false" customHeight="true" outlineLevel="0" collapsed="false">
      <c r="A9" s="3" t="s">
        <v>120</v>
      </c>
      <c r="B9" s="9" t="n">
        <f aca="false">COUNTIF(Jobs!R2:R101,A9)</f>
        <v>1</v>
      </c>
      <c r="C9" s="3" t="s">
        <v>734</v>
      </c>
    </row>
    <row r="10" customFormat="false" ht="45.75" hidden="false" customHeight="true" outlineLevel="0" collapsed="false">
      <c r="A10" s="2" t="s">
        <v>129</v>
      </c>
      <c r="B10" s="8" t="n">
        <f aca="false">COUNTIF(Jobs!R2:R101,A10)</f>
        <v>5</v>
      </c>
      <c r="C10" s="2" t="s">
        <v>734</v>
      </c>
    </row>
    <row r="11" customFormat="false" ht="45.75" hidden="false" customHeight="true" outlineLevel="0" collapsed="false">
      <c r="A11" s="3" t="s">
        <v>205</v>
      </c>
      <c r="B11" s="9" t="n">
        <f aca="false">COUNTIF(Jobs!R2:R101,A11)</f>
        <v>2</v>
      </c>
      <c r="C11" s="3" t="s">
        <v>734</v>
      </c>
    </row>
  </sheetData>
  <autoFilter ref="A1:C11"/>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5390625" defaultRowHeight="15" zeroHeight="false" outlineLevelRow="0" outlineLevelCol="0"/>
  <cols>
    <col collapsed="false" customWidth="true" hidden="false" outlineLevel="0" max="1" min="1" style="0" width="40"/>
    <col collapsed="false" customWidth="true" hidden="false" outlineLevel="0" max="2" min="2" style="0" width="22"/>
    <col collapsed="false" customWidth="true" hidden="false" outlineLevel="0" max="4" min="3" style="0" width="29"/>
  </cols>
  <sheetData>
    <row r="1" customFormat="false" ht="36" hidden="false" customHeight="true" outlineLevel="0" collapsed="false">
      <c r="A1" s="1" t="s">
        <v>735</v>
      </c>
      <c r="B1" s="1" t="s">
        <v>736</v>
      </c>
      <c r="C1" s="1" t="s">
        <v>737</v>
      </c>
      <c r="D1" s="1" t="s">
        <v>738</v>
      </c>
    </row>
    <row r="2" customFormat="false" ht="45.75" hidden="false" customHeight="true" outlineLevel="0" collapsed="false">
      <c r="A2" s="2" t="s">
        <v>56</v>
      </c>
      <c r="B2" s="8" t="n">
        <f aca="false">COUNT(RateInputs!C2:C17)</f>
        <v>16</v>
      </c>
      <c r="C2" s="12" t="n">
        <f aca="false">MEDIAN(RateInputs!C2:C17)</f>
        <v>22.5</v>
      </c>
      <c r="D2" s="12" t="n">
        <f aca="false">MEDIAN(RateInputs!D2:D17)</f>
        <v>54.5</v>
      </c>
    </row>
    <row r="3" customFormat="false" ht="45.75" hidden="false" customHeight="true" outlineLevel="0" collapsed="false">
      <c r="A3" s="3" t="s">
        <v>79</v>
      </c>
      <c r="B3" s="9" t="n">
        <f aca="false">COUNT(RateInputs!C18:C29)</f>
        <v>12</v>
      </c>
      <c r="C3" s="13" t="n">
        <f aca="false">MEDIAN(RateInputs!C18:C29)</f>
        <v>20</v>
      </c>
      <c r="D3" s="13" t="n">
        <f aca="false">MEDIAN(RateInputs!D18:D29)</f>
        <v>70</v>
      </c>
    </row>
    <row r="4" customFormat="false" ht="45.75" hidden="false" customHeight="true" outlineLevel="0" collapsed="false">
      <c r="A4" s="2" t="s">
        <v>103</v>
      </c>
      <c r="B4" s="8" t="n">
        <f aca="false">COUNT(RateInputs!C30:C46)</f>
        <v>17</v>
      </c>
      <c r="C4" s="12" t="n">
        <f aca="false">MEDIAN(RateInputs!C30:C46)</f>
        <v>15</v>
      </c>
      <c r="D4" s="12" t="n">
        <f aca="false">MEDIAN(RateInputs!D30:D46)</f>
        <v>40</v>
      </c>
    </row>
    <row r="5" customFormat="false" ht="45.75" hidden="false" customHeight="true" outlineLevel="0" collapsed="false">
      <c r="A5" s="3" t="s">
        <v>211</v>
      </c>
      <c r="B5" s="9" t="n">
        <f aca="false">COUNT(RateInputs!C47:C52)</f>
        <v>6</v>
      </c>
      <c r="C5" s="13" t="n">
        <f aca="false">MEDIAN(RateInputs!C47:C52)</f>
        <v>32.5</v>
      </c>
      <c r="D5" s="13" t="n">
        <f aca="false">MEDIAN(RateInputs!D47:D52)</f>
        <v>57.5</v>
      </c>
    </row>
    <row r="6" customFormat="false" ht="45.75" hidden="false" customHeight="true" outlineLevel="0" collapsed="false">
      <c r="A6" s="2" t="s">
        <v>218</v>
      </c>
      <c r="B6" s="8" t="n">
        <f aca="false">COUNT(RateInputs!C53:C61)</f>
        <v>9</v>
      </c>
      <c r="C6" s="12" t="n">
        <f aca="false">MEDIAN(RateInputs!C53:C61)</f>
        <v>40</v>
      </c>
      <c r="D6" s="12" t="n">
        <f aca="false">MEDIAN(RateInputs!D53:D61)</f>
        <v>85</v>
      </c>
    </row>
    <row r="7" customFormat="false" ht="45.75" hidden="false" customHeight="true" outlineLevel="0" collapsed="false">
      <c r="A7" s="3" t="s">
        <v>739</v>
      </c>
      <c r="B7" s="9" t="n">
        <f aca="false">COUNT(Jobs!L2:L101)</f>
        <v>60</v>
      </c>
      <c r="C7" s="13" t="n">
        <f aca="false">MEDIAN(Jobs!L2:L101)</f>
        <v>20</v>
      </c>
      <c r="D7" s="13" t="n">
        <f aca="false">MEDIAN(Jobs!M2:M101)</f>
        <v>67.5</v>
      </c>
    </row>
    <row r="8" customFormat="false" ht="45.75" hidden="false" customHeight="true" outlineLevel="0" collapsed="false">
      <c r="A8" s="2" t="s">
        <v>740</v>
      </c>
      <c r="B8" s="2" t="s">
        <v>741</v>
      </c>
      <c r="C8" s="2"/>
      <c r="D8" s="2"/>
    </row>
  </sheetData>
  <autoFilter ref="A1:D8"/>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6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5390625" defaultRowHeight="15" zeroHeight="false" outlineLevelRow="0" outlineLevelCol="0"/>
  <cols>
    <col collapsed="false" customWidth="true" hidden="false" outlineLevel="0" max="1" min="1" style="0" width="32"/>
    <col collapsed="false" customWidth="true" hidden="false" outlineLevel="0" max="4" min="2" style="0" width="22"/>
  </cols>
  <sheetData>
    <row r="1" customFormat="false" ht="36" hidden="false" customHeight="true" outlineLevel="0" collapsed="false">
      <c r="A1" s="1" t="s">
        <v>735</v>
      </c>
      <c r="B1" s="1" t="s">
        <v>32</v>
      </c>
      <c r="C1" s="1" t="s">
        <v>742</v>
      </c>
      <c r="D1" s="1" t="s">
        <v>743</v>
      </c>
    </row>
    <row r="2" customFormat="false" ht="45.75" hidden="false" customHeight="true" outlineLevel="0" collapsed="false">
      <c r="A2" s="2" t="s">
        <v>56</v>
      </c>
      <c r="B2" s="2" t="s">
        <v>53</v>
      </c>
      <c r="C2" s="14" t="n">
        <f aca="false">Jobs!L2</f>
        <v>6</v>
      </c>
      <c r="D2" s="14" t="n">
        <f aca="false">Jobs!M2</f>
        <v>10</v>
      </c>
    </row>
    <row r="3" customFormat="false" ht="45.75" hidden="false" customHeight="true" outlineLevel="0" collapsed="false">
      <c r="A3" s="3" t="s">
        <v>56</v>
      </c>
      <c r="B3" s="3" t="s">
        <v>68</v>
      </c>
      <c r="C3" s="15" t="n">
        <f aca="false">Jobs!L3</f>
        <v>40</v>
      </c>
      <c r="D3" s="15" t="n">
        <f aca="false">Jobs!M3</f>
        <v>70</v>
      </c>
    </row>
    <row r="4" customFormat="false" ht="45.75" hidden="false" customHeight="true" outlineLevel="0" collapsed="false">
      <c r="A4" s="2" t="s">
        <v>56</v>
      </c>
      <c r="B4" s="2" t="s">
        <v>115</v>
      </c>
      <c r="C4" s="14" t="n">
        <f aca="false">Jobs!L9</f>
        <v>25</v>
      </c>
      <c r="D4" s="14" t="n">
        <f aca="false">Jobs!M9</f>
        <v>40</v>
      </c>
    </row>
    <row r="5" customFormat="false" ht="45.75" hidden="false" customHeight="true" outlineLevel="0" collapsed="false">
      <c r="A5" s="3" t="s">
        <v>56</v>
      </c>
      <c r="B5" s="3" t="s">
        <v>124</v>
      </c>
      <c r="C5" s="15" t="n">
        <f aca="false">Jobs!L10</f>
        <v>20</v>
      </c>
      <c r="D5" s="15" t="n">
        <f aca="false">Jobs!M10</f>
        <v>30</v>
      </c>
    </row>
    <row r="6" customFormat="false" ht="45.75" hidden="false" customHeight="true" outlineLevel="0" collapsed="false">
      <c r="A6" s="2" t="s">
        <v>56</v>
      </c>
      <c r="B6" s="2" t="s">
        <v>140</v>
      </c>
      <c r="C6" s="14" t="n">
        <f aca="false">Jobs!L12</f>
        <v>40</v>
      </c>
      <c r="D6" s="14" t="n">
        <f aca="false">Jobs!M12</f>
        <v>100</v>
      </c>
    </row>
    <row r="7" customFormat="false" ht="45.75" hidden="false" customHeight="true" outlineLevel="0" collapsed="false">
      <c r="A7" s="3" t="s">
        <v>56</v>
      </c>
      <c r="B7" s="3" t="s">
        <v>167</v>
      </c>
      <c r="C7" s="15" t="n">
        <f aca="false">Jobs!L16</f>
        <v>15</v>
      </c>
      <c r="D7" s="15" t="n">
        <f aca="false">Jobs!M16</f>
        <v>25</v>
      </c>
    </row>
    <row r="8" customFormat="false" ht="45.75" hidden="false" customHeight="true" outlineLevel="0" collapsed="false">
      <c r="A8" s="2" t="s">
        <v>56</v>
      </c>
      <c r="B8" s="2" t="s">
        <v>279</v>
      </c>
      <c r="C8" s="14" t="n">
        <f aca="false">Jobs!L33</f>
        <v>20</v>
      </c>
      <c r="D8" s="14" t="n">
        <f aca="false">Jobs!M33</f>
        <v>40</v>
      </c>
    </row>
    <row r="9" customFormat="false" ht="45.75" hidden="false" customHeight="true" outlineLevel="0" collapsed="false">
      <c r="A9" s="3" t="s">
        <v>56</v>
      </c>
      <c r="B9" s="3" t="s">
        <v>361</v>
      </c>
      <c r="C9" s="15" t="n">
        <f aca="false">Jobs!L47</f>
        <v>40</v>
      </c>
      <c r="D9" s="15" t="n">
        <f aca="false">Jobs!M47</f>
        <v>80</v>
      </c>
    </row>
    <row r="10" customFormat="false" ht="45.75" hidden="false" customHeight="true" outlineLevel="0" collapsed="false">
      <c r="A10" s="2" t="s">
        <v>56</v>
      </c>
      <c r="B10" s="2" t="s">
        <v>368</v>
      </c>
      <c r="C10" s="14" t="n">
        <f aca="false">Jobs!L48</f>
        <v>20</v>
      </c>
      <c r="D10" s="14" t="n">
        <f aca="false">Jobs!M48</f>
        <v>26</v>
      </c>
    </row>
    <row r="11" customFormat="false" ht="45.75" hidden="false" customHeight="true" outlineLevel="0" collapsed="false">
      <c r="A11" s="3" t="s">
        <v>56</v>
      </c>
      <c r="B11" s="3" t="s">
        <v>418</v>
      </c>
      <c r="C11" s="15" t="n">
        <f aca="false">Jobs!L56</f>
        <v>20</v>
      </c>
      <c r="D11" s="15" t="n">
        <f aca="false">Jobs!M56</f>
        <v>59</v>
      </c>
    </row>
    <row r="12" customFormat="false" ht="45.75" hidden="false" customHeight="true" outlineLevel="0" collapsed="false">
      <c r="A12" s="2" t="s">
        <v>56</v>
      </c>
      <c r="B12" s="2" t="s">
        <v>445</v>
      </c>
      <c r="C12" s="14" t="n">
        <f aca="false">Jobs!L60</f>
        <v>20</v>
      </c>
      <c r="D12" s="14" t="n">
        <f aca="false">Jobs!M60</f>
        <v>75</v>
      </c>
    </row>
    <row r="13" customFormat="false" ht="45.75" hidden="false" customHeight="true" outlineLevel="0" collapsed="false">
      <c r="A13" s="3" t="s">
        <v>56</v>
      </c>
      <c r="B13" s="3" t="s">
        <v>450</v>
      </c>
      <c r="C13" s="15" t="n">
        <f aca="false">Jobs!L61</f>
        <v>40</v>
      </c>
      <c r="D13" s="15" t="n">
        <f aca="false">Jobs!M61</f>
        <v>50</v>
      </c>
    </row>
    <row r="14" customFormat="false" ht="45.75" hidden="false" customHeight="true" outlineLevel="0" collapsed="false">
      <c r="A14" s="2" t="s">
        <v>56</v>
      </c>
      <c r="B14" s="2" t="s">
        <v>455</v>
      </c>
      <c r="C14" s="14" t="n">
        <f aca="false">Jobs!L62</f>
        <v>50</v>
      </c>
      <c r="D14" s="14" t="n">
        <f aca="false">Jobs!M62</f>
        <v>100</v>
      </c>
    </row>
    <row r="15" customFormat="false" ht="45.75" hidden="false" customHeight="true" outlineLevel="0" collapsed="false">
      <c r="A15" s="3" t="s">
        <v>56</v>
      </c>
      <c r="B15" s="3" t="s">
        <v>533</v>
      </c>
      <c r="C15" s="15" t="n">
        <f aca="false">Jobs!L75</f>
        <v>70</v>
      </c>
      <c r="D15" s="15" t="n">
        <f aca="false">Jobs!M75</f>
        <v>175</v>
      </c>
    </row>
    <row r="16" customFormat="false" ht="45.75" hidden="false" customHeight="true" outlineLevel="0" collapsed="false">
      <c r="A16" s="2" t="s">
        <v>56</v>
      </c>
      <c r="B16" s="2" t="s">
        <v>545</v>
      </c>
      <c r="C16" s="14" t="n">
        <f aca="false">Jobs!L77</f>
        <v>10</v>
      </c>
      <c r="D16" s="14" t="n">
        <f aca="false">Jobs!M77</f>
        <v>20</v>
      </c>
    </row>
    <row r="17" customFormat="false" ht="45.75" hidden="false" customHeight="true" outlineLevel="0" collapsed="false">
      <c r="A17" s="3" t="s">
        <v>56</v>
      </c>
      <c r="B17" s="3" t="s">
        <v>638</v>
      </c>
      <c r="C17" s="15" t="n">
        <f aca="false">Jobs!L93</f>
        <v>99</v>
      </c>
      <c r="D17" s="15" t="n">
        <f aca="false">Jobs!M93</f>
        <v>150</v>
      </c>
    </row>
    <row r="18" customFormat="false" ht="45.75" hidden="false" customHeight="true" outlineLevel="0" collapsed="false">
      <c r="A18" s="2" t="s">
        <v>79</v>
      </c>
      <c r="B18" s="2" t="s">
        <v>76</v>
      </c>
      <c r="C18" s="14" t="n">
        <f aca="false">Jobs!L4</f>
        <v>100</v>
      </c>
      <c r="D18" s="14" t="n">
        <f aca="false">Jobs!M4</f>
        <v>150</v>
      </c>
    </row>
    <row r="19" customFormat="false" ht="45.75" hidden="false" customHeight="true" outlineLevel="0" collapsed="false">
      <c r="A19" s="3" t="s">
        <v>79</v>
      </c>
      <c r="B19" s="3" t="s">
        <v>93</v>
      </c>
      <c r="C19" s="15" t="n">
        <f aca="false">Jobs!L6</f>
        <v>15</v>
      </c>
      <c r="D19" s="15" t="n">
        <f aca="false">Jobs!M6</f>
        <v>20</v>
      </c>
    </row>
    <row r="20" customFormat="false" ht="45.75" hidden="false" customHeight="true" outlineLevel="0" collapsed="false">
      <c r="A20" s="2" t="s">
        <v>79</v>
      </c>
      <c r="B20" s="2" t="s">
        <v>160</v>
      </c>
      <c r="C20" s="14" t="n">
        <f aca="false">Jobs!L15</f>
        <v>15</v>
      </c>
      <c r="D20" s="14" t="n">
        <f aca="false">Jobs!M15</f>
        <v>70</v>
      </c>
    </row>
    <row r="21" customFormat="false" ht="45.75" hidden="false" customHeight="true" outlineLevel="0" collapsed="false">
      <c r="A21" s="3" t="s">
        <v>79</v>
      </c>
      <c r="B21" s="3" t="s">
        <v>182</v>
      </c>
      <c r="C21" s="15" t="n">
        <f aca="false">Jobs!L18</f>
        <v>15</v>
      </c>
      <c r="D21" s="15" t="n">
        <f aca="false">Jobs!M18</f>
        <v>75</v>
      </c>
    </row>
    <row r="22" customFormat="false" ht="45.75" hidden="false" customHeight="true" outlineLevel="0" collapsed="false">
      <c r="A22" s="2" t="s">
        <v>79</v>
      </c>
      <c r="B22" s="2" t="s">
        <v>222</v>
      </c>
      <c r="C22" s="14" t="n">
        <f aca="false">Jobs!L24</f>
        <v>100</v>
      </c>
      <c r="D22" s="14" t="n">
        <f aca="false">Jobs!M24</f>
        <v>150</v>
      </c>
    </row>
    <row r="23" customFormat="false" ht="45.75" hidden="false" customHeight="true" outlineLevel="0" collapsed="false">
      <c r="A23" s="3" t="s">
        <v>79</v>
      </c>
      <c r="B23" s="3" t="s">
        <v>242</v>
      </c>
      <c r="C23" s="15" t="n">
        <f aca="false">Jobs!L27</f>
        <v>40</v>
      </c>
      <c r="D23" s="15" t="n">
        <f aca="false">Jobs!M27</f>
        <v>90</v>
      </c>
    </row>
    <row r="24" customFormat="false" ht="45.75" hidden="false" customHeight="true" outlineLevel="0" collapsed="false">
      <c r="A24" s="2" t="s">
        <v>79</v>
      </c>
      <c r="B24" s="2" t="s">
        <v>349</v>
      </c>
      <c r="C24" s="14" t="n">
        <f aca="false">Jobs!L45</f>
        <v>30</v>
      </c>
      <c r="D24" s="14" t="n">
        <f aca="false">Jobs!M45</f>
        <v>70</v>
      </c>
    </row>
    <row r="25" customFormat="false" ht="45.75" hidden="false" customHeight="true" outlineLevel="0" collapsed="false">
      <c r="A25" s="3" t="s">
        <v>79</v>
      </c>
      <c r="B25" s="3" t="s">
        <v>427</v>
      </c>
      <c r="C25" s="15" t="n">
        <f aca="false">Jobs!L57</f>
        <v>20</v>
      </c>
      <c r="D25" s="15" t="n">
        <f aca="false">Jobs!M57</f>
        <v>70</v>
      </c>
    </row>
    <row r="26" customFormat="false" ht="45.75" hidden="false" customHeight="true" outlineLevel="0" collapsed="false">
      <c r="A26" s="2" t="s">
        <v>79</v>
      </c>
      <c r="B26" s="2" t="s">
        <v>439</v>
      </c>
      <c r="C26" s="14" t="n">
        <f aca="false">Jobs!L59</f>
        <v>20</v>
      </c>
      <c r="D26" s="14" t="n">
        <f aca="false">Jobs!M59</f>
        <v>65</v>
      </c>
    </row>
    <row r="27" customFormat="false" ht="45.75" hidden="false" customHeight="true" outlineLevel="0" collapsed="false">
      <c r="A27" s="3" t="s">
        <v>79</v>
      </c>
      <c r="B27" s="3" t="s">
        <v>490</v>
      </c>
      <c r="C27" s="15" t="n">
        <f aca="false">Jobs!L68</f>
        <v>30</v>
      </c>
      <c r="D27" s="15" t="n">
        <f aca="false">Jobs!M68</f>
        <v>60</v>
      </c>
    </row>
    <row r="28" customFormat="false" ht="45.75" hidden="false" customHeight="true" outlineLevel="0" collapsed="false">
      <c r="A28" s="2" t="s">
        <v>79</v>
      </c>
      <c r="B28" s="2" t="s">
        <v>508</v>
      </c>
      <c r="C28" s="14" t="n">
        <f aca="false">Jobs!L71</f>
        <v>10</v>
      </c>
      <c r="D28" s="14" t="n">
        <f aca="false">Jobs!M71</f>
        <v>30</v>
      </c>
    </row>
    <row r="29" customFormat="false" ht="45.75" hidden="false" customHeight="true" outlineLevel="0" collapsed="false">
      <c r="A29" s="3" t="s">
        <v>79</v>
      </c>
      <c r="B29" s="3" t="s">
        <v>626</v>
      </c>
      <c r="C29" s="15" t="n">
        <f aca="false">Jobs!L91</f>
        <v>20</v>
      </c>
      <c r="D29" s="15" t="n">
        <f aca="false">Jobs!M91</f>
        <v>70</v>
      </c>
    </row>
    <row r="30" customFormat="false" ht="45.75" hidden="false" customHeight="true" outlineLevel="0" collapsed="false">
      <c r="A30" s="2" t="s">
        <v>103</v>
      </c>
      <c r="B30" s="2" t="s">
        <v>100</v>
      </c>
      <c r="C30" s="14" t="n">
        <f aca="false">Jobs!L7</f>
        <v>8</v>
      </c>
      <c r="D30" s="14" t="n">
        <f aca="false">Jobs!M7</f>
        <v>15</v>
      </c>
    </row>
    <row r="31" customFormat="false" ht="45.75" hidden="false" customHeight="true" outlineLevel="0" collapsed="false">
      <c r="A31" s="3" t="s">
        <v>103</v>
      </c>
      <c r="B31" s="3" t="s">
        <v>152</v>
      </c>
      <c r="C31" s="15" t="n">
        <f aca="false">Jobs!L14</f>
        <v>60</v>
      </c>
      <c r="D31" s="15" t="n">
        <f aca="false">Jobs!M14</f>
        <v>100</v>
      </c>
    </row>
    <row r="32" customFormat="false" ht="45.75" hidden="false" customHeight="true" outlineLevel="0" collapsed="false">
      <c r="A32" s="2" t="s">
        <v>103</v>
      </c>
      <c r="B32" s="2" t="s">
        <v>258</v>
      </c>
      <c r="C32" s="14" t="n">
        <f aca="false">Jobs!L30</f>
        <v>30</v>
      </c>
      <c r="D32" s="14" t="n">
        <f aca="false">Jobs!M30</f>
        <v>45</v>
      </c>
    </row>
    <row r="33" customFormat="false" ht="45.75" hidden="false" customHeight="true" outlineLevel="0" collapsed="false">
      <c r="A33" s="3" t="s">
        <v>103</v>
      </c>
      <c r="B33" s="3" t="s">
        <v>374</v>
      </c>
      <c r="C33" s="15" t="n">
        <f aca="false">Jobs!L49</f>
        <v>15</v>
      </c>
      <c r="D33" s="15" t="n">
        <f aca="false">Jobs!M49</f>
        <v>35</v>
      </c>
    </row>
    <row r="34" customFormat="false" ht="45.75" hidden="false" customHeight="true" outlineLevel="0" collapsed="false">
      <c r="A34" s="2" t="s">
        <v>103</v>
      </c>
      <c r="B34" s="2" t="s">
        <v>404</v>
      </c>
      <c r="C34" s="14" t="n">
        <f aca="false">Jobs!L54</f>
        <v>10</v>
      </c>
      <c r="D34" s="14" t="n">
        <f aca="false">Jobs!M54</f>
        <v>20</v>
      </c>
    </row>
    <row r="35" customFormat="false" ht="45.75" hidden="false" customHeight="true" outlineLevel="0" collapsed="false">
      <c r="A35" s="3" t="s">
        <v>103</v>
      </c>
      <c r="B35" s="3" t="s">
        <v>410</v>
      </c>
      <c r="C35" s="15" t="n">
        <f aca="false">Jobs!L55</f>
        <v>10</v>
      </c>
      <c r="D35" s="15" t="n">
        <f aca="false">Jobs!M55</f>
        <v>15</v>
      </c>
    </row>
    <row r="36" customFormat="false" ht="45.75" hidden="false" customHeight="true" outlineLevel="0" collapsed="false">
      <c r="A36" s="2" t="s">
        <v>103</v>
      </c>
      <c r="B36" s="2" t="s">
        <v>462</v>
      </c>
      <c r="C36" s="14" t="n">
        <f aca="false">Jobs!L63</f>
        <v>20</v>
      </c>
      <c r="D36" s="14" t="n">
        <f aca="false">Jobs!M63</f>
        <v>75</v>
      </c>
    </row>
    <row r="37" customFormat="false" ht="45.75" hidden="false" customHeight="true" outlineLevel="0" collapsed="false">
      <c r="A37" s="3" t="s">
        <v>103</v>
      </c>
      <c r="B37" s="3" t="s">
        <v>539</v>
      </c>
      <c r="C37" s="15" t="n">
        <f aca="false">Jobs!L76</f>
        <v>10</v>
      </c>
      <c r="D37" s="15" t="n">
        <f aca="false">Jobs!M76</f>
        <v>40</v>
      </c>
    </row>
    <row r="38" customFormat="false" ht="45.75" hidden="false" customHeight="true" outlineLevel="0" collapsed="false">
      <c r="A38" s="2" t="s">
        <v>103</v>
      </c>
      <c r="B38" s="2" t="s">
        <v>585</v>
      </c>
      <c r="C38" s="14" t="n">
        <f aca="false">Jobs!L84</f>
        <v>10</v>
      </c>
      <c r="D38" s="14" t="n">
        <f aca="false">Jobs!M84</f>
        <v>15</v>
      </c>
    </row>
    <row r="39" customFormat="false" ht="45.75" hidden="false" customHeight="true" outlineLevel="0" collapsed="false">
      <c r="A39" s="3" t="s">
        <v>103</v>
      </c>
      <c r="B39" s="3" t="s">
        <v>596</v>
      </c>
      <c r="C39" s="15" t="n">
        <f aca="false">Jobs!L86</f>
        <v>5</v>
      </c>
      <c r="D39" s="15" t="n">
        <f aca="false">Jobs!M86</f>
        <v>15</v>
      </c>
    </row>
    <row r="40" customFormat="false" ht="45.75" hidden="false" customHeight="true" outlineLevel="0" collapsed="false">
      <c r="A40" s="2" t="s">
        <v>103</v>
      </c>
      <c r="B40" s="2" t="s">
        <v>603</v>
      </c>
      <c r="C40" s="14" t="n">
        <f aca="false">Jobs!L87</f>
        <v>20</v>
      </c>
      <c r="D40" s="14" t="n">
        <f aca="false">Jobs!M87</f>
        <v>75</v>
      </c>
    </row>
    <row r="41" customFormat="false" ht="45.75" hidden="false" customHeight="true" outlineLevel="0" collapsed="false">
      <c r="A41" s="3" t="s">
        <v>103</v>
      </c>
      <c r="B41" s="3" t="s">
        <v>615</v>
      </c>
      <c r="C41" s="15" t="n">
        <f aca="false">Jobs!L89</f>
        <v>35</v>
      </c>
      <c r="D41" s="15" t="n">
        <f aca="false">Jobs!M89</f>
        <v>55</v>
      </c>
    </row>
    <row r="42" customFormat="false" ht="45.75" hidden="false" customHeight="true" outlineLevel="0" collapsed="false">
      <c r="A42" s="2" t="s">
        <v>103</v>
      </c>
      <c r="B42" s="2" t="s">
        <v>620</v>
      </c>
      <c r="C42" s="14" t="n">
        <f aca="false">Jobs!L90</f>
        <v>35</v>
      </c>
      <c r="D42" s="14" t="n">
        <f aca="false">Jobs!M90</f>
        <v>50</v>
      </c>
    </row>
    <row r="43" customFormat="false" ht="45.75" hidden="false" customHeight="true" outlineLevel="0" collapsed="false">
      <c r="A43" s="3" t="s">
        <v>103</v>
      </c>
      <c r="B43" s="3" t="s">
        <v>645</v>
      </c>
      <c r="C43" s="15" t="n">
        <f aca="false">Jobs!L94</f>
        <v>7</v>
      </c>
      <c r="D43" s="15" t="n">
        <f aca="false">Jobs!M94</f>
        <v>8</v>
      </c>
    </row>
    <row r="44" customFormat="false" ht="45.75" hidden="false" customHeight="true" outlineLevel="0" collapsed="false">
      <c r="A44" s="2" t="s">
        <v>103</v>
      </c>
      <c r="B44" s="2" t="s">
        <v>659</v>
      </c>
      <c r="C44" s="14" t="n">
        <f aca="false">Jobs!L96</f>
        <v>40</v>
      </c>
      <c r="D44" s="14" t="n">
        <f aca="false">Jobs!M96</f>
        <v>90</v>
      </c>
    </row>
    <row r="45" customFormat="false" ht="45.75" hidden="false" customHeight="true" outlineLevel="0" collapsed="false">
      <c r="A45" s="3" t="s">
        <v>103</v>
      </c>
      <c r="B45" s="3" t="s">
        <v>671</v>
      </c>
      <c r="C45" s="15" t="n">
        <f aca="false">Jobs!L98</f>
        <v>10</v>
      </c>
      <c r="D45" s="15" t="n">
        <f aca="false">Jobs!M98</f>
        <v>25</v>
      </c>
    </row>
    <row r="46" customFormat="false" ht="45.75" hidden="false" customHeight="true" outlineLevel="0" collapsed="false">
      <c r="A46" s="2" t="s">
        <v>103</v>
      </c>
      <c r="B46" s="2" t="s">
        <v>677</v>
      </c>
      <c r="C46" s="14" t="n">
        <f aca="false">Jobs!L99</f>
        <v>50</v>
      </c>
      <c r="D46" s="14" t="n">
        <f aca="false">Jobs!M99</f>
        <v>85</v>
      </c>
    </row>
    <row r="47" customFormat="false" ht="45.75" hidden="false" customHeight="true" outlineLevel="0" collapsed="false">
      <c r="A47" s="3" t="s">
        <v>211</v>
      </c>
      <c r="B47" s="3" t="s">
        <v>208</v>
      </c>
      <c r="C47" s="15" t="n">
        <f aca="false">Jobs!L22</f>
        <v>35</v>
      </c>
      <c r="D47" s="15" t="n">
        <f aca="false">Jobs!M22</f>
        <v>75</v>
      </c>
    </row>
    <row r="48" customFormat="false" ht="45.75" hidden="false" customHeight="true" outlineLevel="0" collapsed="false">
      <c r="A48" s="2" t="s">
        <v>211</v>
      </c>
      <c r="B48" s="2" t="s">
        <v>320</v>
      </c>
      <c r="C48" s="14" t="n">
        <f aca="false">Jobs!L40</f>
        <v>45</v>
      </c>
      <c r="D48" s="14" t="n">
        <f aca="false">Jobs!M40</f>
        <v>150</v>
      </c>
    </row>
    <row r="49" customFormat="false" ht="45.75" hidden="false" customHeight="true" outlineLevel="0" collapsed="false">
      <c r="A49" s="3" t="s">
        <v>211</v>
      </c>
      <c r="B49" s="3" t="s">
        <v>332</v>
      </c>
      <c r="C49" s="15" t="n">
        <f aca="false">Jobs!L42</f>
        <v>50</v>
      </c>
      <c r="D49" s="15" t="n">
        <f aca="false">Jobs!M42</f>
        <v>70</v>
      </c>
    </row>
    <row r="50" customFormat="false" ht="45.75" hidden="false" customHeight="true" outlineLevel="0" collapsed="false">
      <c r="A50" s="2" t="s">
        <v>211</v>
      </c>
      <c r="B50" s="2" t="s">
        <v>557</v>
      </c>
      <c r="C50" s="14" t="n">
        <f aca="false">Jobs!L79</f>
        <v>30</v>
      </c>
      <c r="D50" s="14" t="n">
        <f aca="false">Jobs!M79</f>
        <v>40</v>
      </c>
    </row>
    <row r="51" customFormat="false" ht="45.75" hidden="false" customHeight="true" outlineLevel="0" collapsed="false">
      <c r="A51" s="3" t="s">
        <v>211</v>
      </c>
      <c r="B51" s="3" t="s">
        <v>580</v>
      </c>
      <c r="C51" s="15" t="n">
        <f aca="false">Jobs!L83</f>
        <v>20</v>
      </c>
      <c r="D51" s="15" t="n">
        <f aca="false">Jobs!M83</f>
        <v>40</v>
      </c>
    </row>
    <row r="52" customFormat="false" ht="45.75" hidden="false" customHeight="true" outlineLevel="0" collapsed="false">
      <c r="A52" s="2" t="s">
        <v>211</v>
      </c>
      <c r="B52" s="2" t="s">
        <v>683</v>
      </c>
      <c r="C52" s="14" t="n">
        <f aca="false">Jobs!L100</f>
        <v>20</v>
      </c>
      <c r="D52" s="14" t="n">
        <f aca="false">Jobs!M100</f>
        <v>45</v>
      </c>
    </row>
    <row r="53" customFormat="false" ht="45.75" hidden="false" customHeight="true" outlineLevel="0" collapsed="false">
      <c r="A53" s="3" t="s">
        <v>218</v>
      </c>
      <c r="B53" s="3" t="s">
        <v>215</v>
      </c>
      <c r="C53" s="15" t="n">
        <f aca="false">Jobs!L23</f>
        <v>40</v>
      </c>
      <c r="D53" s="15" t="n">
        <f aca="false">Jobs!M23</f>
        <v>90</v>
      </c>
    </row>
    <row r="54" customFormat="false" ht="45.75" hidden="false" customHeight="true" outlineLevel="0" collapsed="false">
      <c r="A54" s="2" t="s">
        <v>218</v>
      </c>
      <c r="B54" s="2" t="s">
        <v>248</v>
      </c>
      <c r="C54" s="14" t="n">
        <f aca="false">Jobs!L28</f>
        <v>20</v>
      </c>
      <c r="D54" s="14" t="n">
        <f aca="false">Jobs!M28</f>
        <v>70</v>
      </c>
    </row>
    <row r="55" customFormat="false" ht="45.75" hidden="false" customHeight="true" outlineLevel="0" collapsed="false">
      <c r="A55" s="3" t="s">
        <v>218</v>
      </c>
      <c r="B55" s="3" t="s">
        <v>253</v>
      </c>
      <c r="C55" s="15" t="n">
        <f aca="false">Jobs!L29</f>
        <v>50</v>
      </c>
      <c r="D55" s="15" t="n">
        <f aca="false">Jobs!M29</f>
        <v>175</v>
      </c>
    </row>
    <row r="56" customFormat="false" ht="45.75" hidden="false" customHeight="true" outlineLevel="0" collapsed="false">
      <c r="A56" s="2" t="s">
        <v>218</v>
      </c>
      <c r="B56" s="2" t="s">
        <v>326</v>
      </c>
      <c r="C56" s="14" t="n">
        <f aca="false">Jobs!L41</f>
        <v>15</v>
      </c>
      <c r="D56" s="14" t="n">
        <f aca="false">Jobs!M41</f>
        <v>60</v>
      </c>
    </row>
    <row r="57" customFormat="false" ht="45.75" hidden="false" customHeight="true" outlineLevel="0" collapsed="false">
      <c r="A57" s="3" t="s">
        <v>218</v>
      </c>
      <c r="B57" s="3" t="s">
        <v>343</v>
      </c>
      <c r="C57" s="15" t="n">
        <f aca="false">Jobs!L44</f>
        <v>40</v>
      </c>
      <c r="D57" s="15" t="n">
        <f aca="false">Jobs!M44</f>
        <v>100</v>
      </c>
    </row>
    <row r="58" customFormat="false" ht="45.75" hidden="false" customHeight="true" outlineLevel="0" collapsed="false">
      <c r="A58" s="2" t="s">
        <v>218</v>
      </c>
      <c r="B58" s="2" t="s">
        <v>355</v>
      </c>
      <c r="C58" s="14" t="n">
        <f aca="false">Jobs!L46</f>
        <v>40</v>
      </c>
      <c r="D58" s="14" t="n">
        <f aca="false">Jobs!M46</f>
        <v>85</v>
      </c>
    </row>
    <row r="59" customFormat="false" ht="45.75" hidden="false" customHeight="true" outlineLevel="0" collapsed="false">
      <c r="A59" s="3" t="s">
        <v>218</v>
      </c>
      <c r="B59" s="3" t="s">
        <v>496</v>
      </c>
      <c r="C59" s="15" t="n">
        <f aca="false">Jobs!L69</f>
        <v>80</v>
      </c>
      <c r="D59" s="15" t="n">
        <f aca="false">Jobs!M69</f>
        <v>120</v>
      </c>
    </row>
    <row r="60" customFormat="false" ht="45.75" hidden="false" customHeight="true" outlineLevel="0" collapsed="false">
      <c r="A60" s="2" t="s">
        <v>218</v>
      </c>
      <c r="B60" s="2" t="s">
        <v>514</v>
      </c>
      <c r="C60" s="14" t="n">
        <f aca="false">Jobs!L72</f>
        <v>10</v>
      </c>
      <c r="D60" s="14" t="n">
        <f aca="false">Jobs!M72</f>
        <v>70</v>
      </c>
    </row>
    <row r="61" customFormat="false" ht="45.75" hidden="false" customHeight="true" outlineLevel="0" collapsed="false">
      <c r="A61" s="3" t="s">
        <v>218</v>
      </c>
      <c r="B61" s="3" t="s">
        <v>632</v>
      </c>
      <c r="C61" s="15" t="n">
        <f aca="false">Jobs!L92</f>
        <v>20</v>
      </c>
      <c r="D61" s="15" t="n">
        <f aca="false">Jobs!M92</f>
        <v>35</v>
      </c>
    </row>
  </sheetData>
  <autoFilter ref="A1:D61"/>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3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5390625" defaultRowHeight="15" zeroHeight="false" outlineLevelRow="0" outlineLevelCol="0"/>
  <cols>
    <col collapsed="false" customWidth="true" hidden="false" outlineLevel="0" max="1" min="1" style="0" width="32"/>
    <col collapsed="false" customWidth="true" hidden="false" outlineLevel="0" max="2" min="2" style="0" width="52"/>
    <col collapsed="false" customWidth="true" hidden="false" outlineLevel="0" max="4" min="3" style="0" width="95"/>
  </cols>
  <sheetData>
    <row r="1" customFormat="false" ht="36" hidden="false" customHeight="true" outlineLevel="0" collapsed="false">
      <c r="A1" s="1" t="s">
        <v>744</v>
      </c>
      <c r="B1" s="1" t="s">
        <v>745</v>
      </c>
      <c r="C1" s="1" t="s">
        <v>746</v>
      </c>
      <c r="D1" s="1" t="s">
        <v>740</v>
      </c>
    </row>
    <row r="2" customFormat="false" ht="45.75" hidden="false" customHeight="true" outlineLevel="0" collapsed="false">
      <c r="A2" s="2" t="s">
        <v>747</v>
      </c>
      <c r="B2" s="2" t="s">
        <v>695</v>
      </c>
      <c r="C2" s="2" t="s">
        <v>748</v>
      </c>
      <c r="D2" s="2" t="s">
        <v>749</v>
      </c>
    </row>
    <row r="3" customFormat="false" ht="45.75" hidden="false" customHeight="true" outlineLevel="0" collapsed="false">
      <c r="A3" s="3" t="s">
        <v>750</v>
      </c>
      <c r="B3" s="3" t="s">
        <v>696</v>
      </c>
      <c r="C3" s="3" t="s">
        <v>751</v>
      </c>
      <c r="D3" s="3" t="s">
        <v>749</v>
      </c>
    </row>
    <row r="4" customFormat="false" ht="45.75" hidden="false" customHeight="true" outlineLevel="0" collapsed="false">
      <c r="A4" s="2" t="s">
        <v>752</v>
      </c>
      <c r="B4" s="2" t="s">
        <v>697</v>
      </c>
      <c r="C4" s="2" t="s">
        <v>753</v>
      </c>
      <c r="D4" s="2" t="s">
        <v>749</v>
      </c>
    </row>
    <row r="5" customFormat="false" ht="45.75" hidden="false" customHeight="true" outlineLevel="0" collapsed="false">
      <c r="A5" s="3" t="s">
        <v>754</v>
      </c>
      <c r="B5" s="3" t="s">
        <v>698</v>
      </c>
      <c r="C5" s="3" t="s">
        <v>754</v>
      </c>
      <c r="D5" s="3" t="s">
        <v>749</v>
      </c>
    </row>
    <row r="6" customFormat="false" ht="45.75" hidden="false" customHeight="true" outlineLevel="0" collapsed="false">
      <c r="A6" s="2" t="s">
        <v>755</v>
      </c>
      <c r="B6" s="2" t="s">
        <v>699</v>
      </c>
      <c r="C6" s="2" t="s">
        <v>756</v>
      </c>
      <c r="D6" s="2" t="s">
        <v>749</v>
      </c>
    </row>
    <row r="7" customFormat="false" ht="45.75" hidden="false" customHeight="true" outlineLevel="0" collapsed="false">
      <c r="A7" s="3" t="s">
        <v>757</v>
      </c>
      <c r="B7" s="3" t="s">
        <v>700</v>
      </c>
      <c r="C7" s="3" t="s">
        <v>758</v>
      </c>
      <c r="D7" s="3" t="s">
        <v>749</v>
      </c>
    </row>
    <row r="8" customFormat="false" ht="45.75" hidden="false" customHeight="true" outlineLevel="0" collapsed="false">
      <c r="A8" s="2" t="s">
        <v>759</v>
      </c>
      <c r="B8" s="2" t="s">
        <v>701</v>
      </c>
      <c r="C8" s="2" t="s">
        <v>760</v>
      </c>
      <c r="D8" s="2" t="s">
        <v>749</v>
      </c>
    </row>
    <row r="9" customFormat="false" ht="45.75" hidden="false" customHeight="true" outlineLevel="0" collapsed="false">
      <c r="A9" s="3" t="s">
        <v>761</v>
      </c>
      <c r="B9" s="3" t="s">
        <v>702</v>
      </c>
      <c r="C9" s="3" t="s">
        <v>762</v>
      </c>
      <c r="D9" s="3" t="s">
        <v>749</v>
      </c>
    </row>
    <row r="10" customFormat="false" ht="45.75" hidden="false" customHeight="true" outlineLevel="0" collapsed="false">
      <c r="A10" s="2" t="s">
        <v>763</v>
      </c>
      <c r="B10" s="2" t="s">
        <v>703</v>
      </c>
      <c r="C10" s="2" t="s">
        <v>764</v>
      </c>
      <c r="D10" s="2" t="s">
        <v>749</v>
      </c>
    </row>
    <row r="11" customFormat="false" ht="45.75" hidden="false" customHeight="true" outlineLevel="0" collapsed="false">
      <c r="A11" s="3" t="s">
        <v>765</v>
      </c>
      <c r="B11" s="3" t="s">
        <v>704</v>
      </c>
      <c r="C11" s="3" t="s">
        <v>766</v>
      </c>
      <c r="D11" s="3" t="s">
        <v>749</v>
      </c>
    </row>
    <row r="12" customFormat="false" ht="45.75" hidden="false" customHeight="true" outlineLevel="0" collapsed="false">
      <c r="A12" s="2" t="s">
        <v>767</v>
      </c>
      <c r="B12" s="2" t="s">
        <v>705</v>
      </c>
      <c r="C12" s="2" t="s">
        <v>768</v>
      </c>
      <c r="D12" s="2" t="s">
        <v>769</v>
      </c>
    </row>
    <row r="13" customFormat="false" ht="45.75" hidden="false" customHeight="true" outlineLevel="0" collapsed="false">
      <c r="A13" s="3" t="s">
        <v>770</v>
      </c>
      <c r="B13" s="3" t="s">
        <v>706</v>
      </c>
      <c r="C13" s="3" t="s">
        <v>771</v>
      </c>
      <c r="D13" s="3" t="s">
        <v>772</v>
      </c>
    </row>
    <row r="14" customFormat="false" ht="45.75" hidden="false" customHeight="true" outlineLevel="0" collapsed="false">
      <c r="A14" s="2" t="s">
        <v>773</v>
      </c>
      <c r="B14" s="2" t="s">
        <v>707</v>
      </c>
      <c r="C14" s="2" t="s">
        <v>774</v>
      </c>
      <c r="D14" s="2" t="s">
        <v>775</v>
      </c>
    </row>
    <row r="15" customFormat="false" ht="45.75" hidden="false" customHeight="true" outlineLevel="0" collapsed="false">
      <c r="A15" s="3" t="s">
        <v>776</v>
      </c>
      <c r="B15" s="3" t="s">
        <v>708</v>
      </c>
      <c r="C15" s="3" t="s">
        <v>777</v>
      </c>
      <c r="D15" s="3" t="s">
        <v>749</v>
      </c>
    </row>
    <row r="16" customFormat="false" ht="45.75" hidden="false" customHeight="true" outlineLevel="0" collapsed="false">
      <c r="A16" s="2" t="s">
        <v>778</v>
      </c>
      <c r="B16" s="2" t="s">
        <v>709</v>
      </c>
      <c r="C16" s="2" t="s">
        <v>779</v>
      </c>
      <c r="D16" s="2" t="s">
        <v>749</v>
      </c>
    </row>
    <row r="17" customFormat="false" ht="45.75" hidden="false" customHeight="true" outlineLevel="0" collapsed="false">
      <c r="A17" s="3" t="s">
        <v>780</v>
      </c>
      <c r="B17" s="3" t="s">
        <v>710</v>
      </c>
      <c r="C17" s="3" t="s">
        <v>781</v>
      </c>
      <c r="D17" s="3" t="s">
        <v>749</v>
      </c>
    </row>
    <row r="18" customFormat="false" ht="45.75" hidden="false" customHeight="true" outlineLevel="0" collapsed="false">
      <c r="A18" s="2" t="s">
        <v>782</v>
      </c>
      <c r="B18" s="2" t="s">
        <v>711</v>
      </c>
      <c r="C18" s="2" t="s">
        <v>711</v>
      </c>
      <c r="D18" s="2" t="s">
        <v>749</v>
      </c>
    </row>
    <row r="19" customFormat="false" ht="45.75" hidden="false" customHeight="true" outlineLevel="0" collapsed="false">
      <c r="A19" s="3" t="s">
        <v>783</v>
      </c>
      <c r="B19" s="3" t="s">
        <v>712</v>
      </c>
      <c r="C19" s="3" t="s">
        <v>784</v>
      </c>
      <c r="D19" s="3" t="s">
        <v>749</v>
      </c>
    </row>
    <row r="20" customFormat="false" ht="45.75" hidden="false" customHeight="true" outlineLevel="0" collapsed="false">
      <c r="A20" s="2" t="s">
        <v>785</v>
      </c>
      <c r="B20" s="2" t="s">
        <v>713</v>
      </c>
      <c r="C20" s="2" t="s">
        <v>786</v>
      </c>
      <c r="D20" s="2" t="s">
        <v>749</v>
      </c>
    </row>
    <row r="21" customFormat="false" ht="45.75" hidden="false" customHeight="true" outlineLevel="0" collapsed="false">
      <c r="A21" s="3" t="s">
        <v>787</v>
      </c>
      <c r="B21" s="3" t="s">
        <v>714</v>
      </c>
      <c r="C21" s="3" t="s">
        <v>788</v>
      </c>
      <c r="D21" s="3" t="s">
        <v>749</v>
      </c>
    </row>
    <row r="22" customFormat="false" ht="45.75" hidden="false" customHeight="true" outlineLevel="0" collapsed="false">
      <c r="A22" s="2" t="s">
        <v>789</v>
      </c>
      <c r="B22" s="2" t="s">
        <v>715</v>
      </c>
      <c r="C22" s="2" t="s">
        <v>715</v>
      </c>
      <c r="D22" s="2" t="s">
        <v>749</v>
      </c>
    </row>
    <row r="23" customFormat="false" ht="45.75" hidden="false" customHeight="true" outlineLevel="0" collapsed="false">
      <c r="A23" s="3" t="s">
        <v>790</v>
      </c>
      <c r="B23" s="3" t="s">
        <v>716</v>
      </c>
      <c r="C23" s="3" t="s">
        <v>791</v>
      </c>
      <c r="D23" s="3" t="s">
        <v>749</v>
      </c>
    </row>
    <row r="24" customFormat="false" ht="45.75" hidden="false" customHeight="true" outlineLevel="0" collapsed="false">
      <c r="A24" s="2" t="s">
        <v>792</v>
      </c>
      <c r="B24" s="2" t="s">
        <v>717</v>
      </c>
      <c r="C24" s="2" t="s">
        <v>793</v>
      </c>
      <c r="D24" s="2" t="s">
        <v>749</v>
      </c>
    </row>
    <row r="25" customFormat="false" ht="45.75" hidden="false" customHeight="true" outlineLevel="0" collapsed="false">
      <c r="A25" s="3" t="s">
        <v>794</v>
      </c>
      <c r="B25" s="3" t="s">
        <v>718</v>
      </c>
      <c r="C25" s="3" t="s">
        <v>795</v>
      </c>
      <c r="D25" s="3" t="s">
        <v>796</v>
      </c>
    </row>
    <row r="26" customFormat="false" ht="45.75" hidden="false" customHeight="true" outlineLevel="0" collapsed="false">
      <c r="A26" s="2" t="s">
        <v>797</v>
      </c>
      <c r="B26" s="2" t="s">
        <v>719</v>
      </c>
      <c r="C26" s="2" t="s">
        <v>798</v>
      </c>
      <c r="D26" s="2" t="s">
        <v>749</v>
      </c>
    </row>
    <row r="27" customFormat="false" ht="45.75" hidden="false" customHeight="true" outlineLevel="0" collapsed="false">
      <c r="A27" s="3" t="s">
        <v>799</v>
      </c>
      <c r="B27" s="3" t="s">
        <v>720</v>
      </c>
      <c r="C27" s="3" t="s">
        <v>800</v>
      </c>
      <c r="D27" s="3" t="s">
        <v>749</v>
      </c>
    </row>
    <row r="28" customFormat="false" ht="45.75" hidden="false" customHeight="true" outlineLevel="0" collapsed="false">
      <c r="A28" s="2" t="s">
        <v>801</v>
      </c>
      <c r="B28" s="2" t="s">
        <v>721</v>
      </c>
      <c r="C28" s="2" t="s">
        <v>802</v>
      </c>
      <c r="D28" s="2" t="s">
        <v>803</v>
      </c>
    </row>
    <row r="29" customFormat="false" ht="45.75" hidden="false" customHeight="true" outlineLevel="0" collapsed="false">
      <c r="A29" s="3" t="s">
        <v>804</v>
      </c>
      <c r="B29" s="3" t="s">
        <v>24</v>
      </c>
      <c r="C29" s="3" t="s">
        <v>805</v>
      </c>
      <c r="D29" s="3" t="s">
        <v>806</v>
      </c>
    </row>
    <row r="30" customFormat="false" ht="45.75" hidden="false" customHeight="true" outlineLevel="0" collapsed="false">
      <c r="A30" s="2" t="s">
        <v>807</v>
      </c>
      <c r="B30" s="2" t="s">
        <v>808</v>
      </c>
      <c r="C30" s="2" t="s">
        <v>809</v>
      </c>
      <c r="D30" s="2" t="s">
        <v>810</v>
      </c>
    </row>
  </sheetData>
  <autoFilter ref="A1:D30"/>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8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5390625" defaultRowHeight="15" zeroHeight="false" outlineLevelRow="0" outlineLevelCol="0"/>
  <cols>
    <col collapsed="false" customWidth="true" hidden="false" outlineLevel="0" max="1" min="1" style="0" width="32"/>
    <col collapsed="false" customWidth="true" hidden="false" outlineLevel="0" max="2" min="2" style="0" width="22"/>
    <col collapsed="false" customWidth="true" hidden="false" outlineLevel="0" max="3" min="3" style="0" width="65"/>
    <col collapsed="false" customWidth="true" hidden="false" outlineLevel="0" max="4" min="4" style="0" width="70"/>
    <col collapsed="false" customWidth="true" hidden="false" outlineLevel="0" max="5" min="5" style="0" width="65"/>
  </cols>
  <sheetData>
    <row r="1" customFormat="false" ht="36" hidden="false" customHeight="true" outlineLevel="0" collapsed="false">
      <c r="A1" s="1" t="s">
        <v>33</v>
      </c>
      <c r="B1" s="1" t="s">
        <v>811</v>
      </c>
      <c r="C1" s="1" t="s">
        <v>745</v>
      </c>
      <c r="D1" s="1" t="s">
        <v>812</v>
      </c>
      <c r="E1" s="1" t="s">
        <v>813</v>
      </c>
    </row>
    <row r="2" customFormat="false" ht="45.75" hidden="false" customHeight="true" outlineLevel="0" collapsed="false">
      <c r="A2" s="2" t="n">
        <v>1</v>
      </c>
      <c r="B2" s="2" t="s">
        <v>54</v>
      </c>
      <c r="C2" s="2" t="s">
        <v>55</v>
      </c>
      <c r="D2" s="2" t="s">
        <v>814</v>
      </c>
      <c r="E2" s="2" t="s">
        <v>67</v>
      </c>
    </row>
    <row r="3" customFormat="false" ht="45.75" hidden="false" customHeight="true" outlineLevel="0" collapsed="false">
      <c r="A3" s="3" t="n">
        <v>2</v>
      </c>
      <c r="B3" s="3" t="s">
        <v>69</v>
      </c>
      <c r="C3" s="3" t="s">
        <v>70</v>
      </c>
      <c r="D3" s="3" t="s">
        <v>814</v>
      </c>
      <c r="E3" s="3" t="s">
        <v>75</v>
      </c>
    </row>
    <row r="4" customFormat="false" ht="45.75" hidden="false" customHeight="true" outlineLevel="0" collapsed="false">
      <c r="A4" s="2" t="n">
        <v>3</v>
      </c>
      <c r="B4" s="2" t="s">
        <v>77</v>
      </c>
      <c r="C4" s="2" t="s">
        <v>78</v>
      </c>
      <c r="D4" s="2" t="s">
        <v>814</v>
      </c>
      <c r="E4" s="2" t="s">
        <v>84</v>
      </c>
    </row>
    <row r="5" customFormat="false" ht="45.75" hidden="false" customHeight="true" outlineLevel="0" collapsed="false">
      <c r="A5" s="3" t="n">
        <v>4</v>
      </c>
      <c r="B5" s="3" t="s">
        <v>86</v>
      </c>
      <c r="C5" s="3" t="s">
        <v>87</v>
      </c>
      <c r="D5" s="3" t="s">
        <v>814</v>
      </c>
      <c r="E5" s="3" t="s">
        <v>92</v>
      </c>
    </row>
    <row r="6" customFormat="false" ht="45.75" hidden="false" customHeight="true" outlineLevel="0" collapsed="false">
      <c r="A6" s="2" t="n">
        <v>5</v>
      </c>
      <c r="B6" s="2" t="s">
        <v>815</v>
      </c>
      <c r="C6" s="2" t="s">
        <v>816</v>
      </c>
      <c r="D6" s="2" t="s">
        <v>817</v>
      </c>
      <c r="E6" s="2" t="s">
        <v>818</v>
      </c>
    </row>
    <row r="7" customFormat="false" ht="45.75" hidden="false" customHeight="true" outlineLevel="0" collapsed="false">
      <c r="A7" s="3" t="n">
        <v>6</v>
      </c>
      <c r="B7" s="3" t="s">
        <v>819</v>
      </c>
      <c r="C7" s="3" t="s">
        <v>820</v>
      </c>
      <c r="D7" s="3" t="s">
        <v>817</v>
      </c>
      <c r="E7" s="3" t="s">
        <v>821</v>
      </c>
    </row>
    <row r="8" customFormat="false" ht="45.75" hidden="false" customHeight="true" outlineLevel="0" collapsed="false">
      <c r="A8" s="2" t="n">
        <v>7</v>
      </c>
      <c r="B8" s="2" t="s">
        <v>94</v>
      </c>
      <c r="C8" s="2" t="s">
        <v>95</v>
      </c>
      <c r="D8" s="2" t="s">
        <v>814</v>
      </c>
      <c r="E8" s="2" t="s">
        <v>99</v>
      </c>
    </row>
    <row r="9" customFormat="false" ht="45.75" hidden="false" customHeight="true" outlineLevel="0" collapsed="false">
      <c r="A9" s="3" t="n">
        <v>8</v>
      </c>
      <c r="B9" s="3" t="s">
        <v>822</v>
      </c>
      <c r="C9" s="3" t="s">
        <v>823</v>
      </c>
      <c r="D9" s="3" t="s">
        <v>824</v>
      </c>
      <c r="E9" s="3" t="s">
        <v>825</v>
      </c>
    </row>
    <row r="10" customFormat="false" ht="45.75" hidden="false" customHeight="true" outlineLevel="0" collapsed="false">
      <c r="A10" s="2" t="n">
        <v>9</v>
      </c>
      <c r="B10" s="2" t="s">
        <v>101</v>
      </c>
      <c r="C10" s="2" t="s">
        <v>102</v>
      </c>
      <c r="D10" s="2" t="s">
        <v>814</v>
      </c>
      <c r="E10" s="2" t="s">
        <v>107</v>
      </c>
    </row>
    <row r="11" customFormat="false" ht="45.75" hidden="false" customHeight="true" outlineLevel="0" collapsed="false">
      <c r="A11" s="3" t="n">
        <v>10</v>
      </c>
      <c r="B11" s="3" t="s">
        <v>826</v>
      </c>
      <c r="C11" s="3" t="s">
        <v>827</v>
      </c>
      <c r="D11" s="3" t="s">
        <v>817</v>
      </c>
      <c r="E11" s="3" t="s">
        <v>828</v>
      </c>
    </row>
    <row r="12" customFormat="false" ht="45.75" hidden="false" customHeight="true" outlineLevel="0" collapsed="false">
      <c r="A12" s="2" t="n">
        <v>11</v>
      </c>
      <c r="B12" s="2" t="s">
        <v>829</v>
      </c>
      <c r="C12" s="2" t="s">
        <v>830</v>
      </c>
      <c r="D12" s="2" t="s">
        <v>831</v>
      </c>
      <c r="E12" s="2" t="s">
        <v>832</v>
      </c>
    </row>
    <row r="13" customFormat="false" ht="45.75" hidden="false" customHeight="true" outlineLevel="0" collapsed="false">
      <c r="A13" s="3" t="n">
        <v>12</v>
      </c>
      <c r="B13" s="3" t="s">
        <v>833</v>
      </c>
      <c r="C13" s="3" t="s">
        <v>834</v>
      </c>
      <c r="D13" s="3" t="s">
        <v>824</v>
      </c>
      <c r="E13" s="3" t="s">
        <v>835</v>
      </c>
    </row>
    <row r="14" customFormat="false" ht="45.75" hidden="false" customHeight="true" outlineLevel="0" collapsed="false">
      <c r="A14" s="2" t="n">
        <v>13</v>
      </c>
      <c r="B14" s="2" t="s">
        <v>836</v>
      </c>
      <c r="C14" s="2" t="s">
        <v>837</v>
      </c>
      <c r="D14" s="2" t="s">
        <v>817</v>
      </c>
      <c r="E14" s="2" t="s">
        <v>838</v>
      </c>
    </row>
    <row r="15" customFormat="false" ht="45.75" hidden="false" customHeight="true" outlineLevel="0" collapsed="false">
      <c r="A15" s="3" t="n">
        <v>14</v>
      </c>
      <c r="B15" s="3" t="s">
        <v>109</v>
      </c>
      <c r="C15" s="3" t="s">
        <v>110</v>
      </c>
      <c r="D15" s="3" t="s">
        <v>814</v>
      </c>
      <c r="E15" s="3" t="s">
        <v>114</v>
      </c>
    </row>
    <row r="16" customFormat="false" ht="45.75" hidden="false" customHeight="true" outlineLevel="0" collapsed="false">
      <c r="A16" s="2" t="n">
        <v>15</v>
      </c>
      <c r="B16" s="2" t="s">
        <v>116</v>
      </c>
      <c r="C16" s="2" t="s">
        <v>117</v>
      </c>
      <c r="D16" s="2" t="s">
        <v>814</v>
      </c>
      <c r="E16" s="2" t="s">
        <v>122</v>
      </c>
    </row>
    <row r="17" customFormat="false" ht="45.75" hidden="false" customHeight="true" outlineLevel="0" collapsed="false">
      <c r="A17" s="3" t="n">
        <v>16</v>
      </c>
      <c r="B17" s="3" t="s">
        <v>125</v>
      </c>
      <c r="C17" s="3" t="s">
        <v>126</v>
      </c>
      <c r="D17" s="3" t="s">
        <v>814</v>
      </c>
      <c r="E17" s="3" t="s">
        <v>131</v>
      </c>
    </row>
    <row r="18" customFormat="false" ht="45.75" hidden="false" customHeight="true" outlineLevel="0" collapsed="false">
      <c r="A18" s="2" t="n">
        <v>17</v>
      </c>
      <c r="B18" s="2" t="s">
        <v>134</v>
      </c>
      <c r="C18" s="2" t="s">
        <v>135</v>
      </c>
      <c r="D18" s="2" t="s">
        <v>814</v>
      </c>
      <c r="E18" s="2" t="s">
        <v>139</v>
      </c>
    </row>
    <row r="19" customFormat="false" ht="45.75" hidden="false" customHeight="true" outlineLevel="0" collapsed="false">
      <c r="A19" s="3" t="n">
        <v>18</v>
      </c>
      <c r="B19" s="3" t="s">
        <v>141</v>
      </c>
      <c r="C19" s="3" t="s">
        <v>142</v>
      </c>
      <c r="D19" s="3" t="s">
        <v>814</v>
      </c>
      <c r="E19" s="3" t="s">
        <v>145</v>
      </c>
    </row>
    <row r="20" customFormat="false" ht="45.75" hidden="false" customHeight="true" outlineLevel="0" collapsed="false">
      <c r="A20" s="2" t="n">
        <v>19</v>
      </c>
      <c r="B20" s="2" t="s">
        <v>147</v>
      </c>
      <c r="C20" s="2" t="s">
        <v>148</v>
      </c>
      <c r="D20" s="2" t="s">
        <v>814</v>
      </c>
      <c r="E20" s="2" t="s">
        <v>151</v>
      </c>
    </row>
    <row r="21" customFormat="false" ht="45.75" hidden="false" customHeight="true" outlineLevel="0" collapsed="false">
      <c r="A21" s="3" t="n">
        <v>20</v>
      </c>
      <c r="B21" s="3" t="s">
        <v>839</v>
      </c>
      <c r="C21" s="3" t="s">
        <v>840</v>
      </c>
      <c r="D21" s="3" t="s">
        <v>824</v>
      </c>
      <c r="E21" s="3" t="s">
        <v>841</v>
      </c>
    </row>
    <row r="22" customFormat="false" ht="45.75" hidden="false" customHeight="true" outlineLevel="0" collapsed="false">
      <c r="A22" s="2" t="n">
        <v>21</v>
      </c>
      <c r="B22" s="2" t="s">
        <v>153</v>
      </c>
      <c r="C22" s="2" t="s">
        <v>154</v>
      </c>
      <c r="D22" s="2" t="s">
        <v>814</v>
      </c>
      <c r="E22" s="2" t="s">
        <v>159</v>
      </c>
    </row>
    <row r="23" customFormat="false" ht="45.75" hidden="false" customHeight="true" outlineLevel="0" collapsed="false">
      <c r="A23" s="3" t="n">
        <v>22</v>
      </c>
      <c r="B23" s="3" t="s">
        <v>161</v>
      </c>
      <c r="C23" s="3" t="s">
        <v>162</v>
      </c>
      <c r="D23" s="3" t="s">
        <v>814</v>
      </c>
      <c r="E23" s="3" t="s">
        <v>165</v>
      </c>
    </row>
    <row r="24" customFormat="false" ht="45.75" hidden="false" customHeight="true" outlineLevel="0" collapsed="false">
      <c r="A24" s="2" t="n">
        <v>23</v>
      </c>
      <c r="B24" s="2" t="s">
        <v>168</v>
      </c>
      <c r="C24" s="2" t="s">
        <v>169</v>
      </c>
      <c r="D24" s="2" t="s">
        <v>814</v>
      </c>
      <c r="E24" s="2" t="s">
        <v>172</v>
      </c>
    </row>
    <row r="25" customFormat="false" ht="45.75" hidden="false" customHeight="true" outlineLevel="0" collapsed="false">
      <c r="A25" s="3" t="n">
        <v>24</v>
      </c>
      <c r="B25" s="3" t="s">
        <v>174</v>
      </c>
      <c r="C25" s="3" t="s">
        <v>175</v>
      </c>
      <c r="D25" s="3" t="s">
        <v>814</v>
      </c>
      <c r="E25" s="3" t="s">
        <v>180</v>
      </c>
    </row>
    <row r="26" customFormat="false" ht="45.75" hidden="false" customHeight="true" outlineLevel="0" collapsed="false">
      <c r="A26" s="2" t="n">
        <v>25</v>
      </c>
      <c r="B26" s="2" t="s">
        <v>183</v>
      </c>
      <c r="C26" s="2" t="s">
        <v>184</v>
      </c>
      <c r="D26" s="2" t="s">
        <v>814</v>
      </c>
      <c r="E26" s="2" t="s">
        <v>187</v>
      </c>
    </row>
    <row r="27" customFormat="false" ht="45.75" hidden="false" customHeight="true" outlineLevel="0" collapsed="false">
      <c r="A27" s="3" t="n">
        <v>26</v>
      </c>
      <c r="B27" s="3" t="s">
        <v>189</v>
      </c>
      <c r="C27" s="3" t="s">
        <v>190</v>
      </c>
      <c r="D27" s="3" t="s">
        <v>814</v>
      </c>
      <c r="E27" s="3" t="s">
        <v>192</v>
      </c>
    </row>
    <row r="28" customFormat="false" ht="45.75" hidden="false" customHeight="true" outlineLevel="0" collapsed="false">
      <c r="A28" s="2" t="n">
        <v>27</v>
      </c>
      <c r="B28" s="2" t="s">
        <v>842</v>
      </c>
      <c r="C28" s="2" t="s">
        <v>843</v>
      </c>
      <c r="D28" s="2" t="s">
        <v>824</v>
      </c>
      <c r="E28" s="2" t="s">
        <v>844</v>
      </c>
    </row>
    <row r="29" customFormat="false" ht="45.75" hidden="false" customHeight="true" outlineLevel="0" collapsed="false">
      <c r="A29" s="3" t="n">
        <v>28</v>
      </c>
      <c r="B29" s="3" t="s">
        <v>194</v>
      </c>
      <c r="C29" s="3" t="s">
        <v>195</v>
      </c>
      <c r="D29" s="3" t="s">
        <v>814</v>
      </c>
      <c r="E29" s="3" t="s">
        <v>199</v>
      </c>
    </row>
    <row r="30" customFormat="false" ht="45.75" hidden="false" customHeight="true" outlineLevel="0" collapsed="false">
      <c r="A30" s="2" t="n">
        <v>29</v>
      </c>
      <c r="B30" s="2" t="s">
        <v>201</v>
      </c>
      <c r="C30" s="2" t="s">
        <v>202</v>
      </c>
      <c r="D30" s="2" t="s">
        <v>814</v>
      </c>
      <c r="E30" s="2" t="s">
        <v>207</v>
      </c>
    </row>
    <row r="31" customFormat="false" ht="45.75" hidden="false" customHeight="true" outlineLevel="0" collapsed="false">
      <c r="A31" s="3" t="n">
        <v>30</v>
      </c>
      <c r="B31" s="3" t="s">
        <v>209</v>
      </c>
      <c r="C31" s="3" t="s">
        <v>210</v>
      </c>
      <c r="D31" s="3" t="s">
        <v>814</v>
      </c>
      <c r="E31" s="3" t="s">
        <v>214</v>
      </c>
    </row>
    <row r="32" customFormat="false" ht="45.75" hidden="false" customHeight="true" outlineLevel="0" collapsed="false">
      <c r="A32" s="2" t="n">
        <v>31</v>
      </c>
      <c r="B32" s="2" t="s">
        <v>845</v>
      </c>
      <c r="C32" s="2" t="s">
        <v>846</v>
      </c>
      <c r="D32" s="2" t="s">
        <v>847</v>
      </c>
      <c r="E32" s="2" t="s">
        <v>848</v>
      </c>
    </row>
    <row r="33" customFormat="false" ht="45.75" hidden="false" customHeight="true" outlineLevel="0" collapsed="false">
      <c r="A33" s="3" t="n">
        <v>32</v>
      </c>
      <c r="B33" s="3" t="s">
        <v>216</v>
      </c>
      <c r="C33" s="3" t="s">
        <v>217</v>
      </c>
      <c r="D33" s="3" t="s">
        <v>814</v>
      </c>
      <c r="E33" s="3" t="s">
        <v>221</v>
      </c>
    </row>
    <row r="34" customFormat="false" ht="45.75" hidden="false" customHeight="true" outlineLevel="0" collapsed="false">
      <c r="A34" s="2" t="n">
        <v>33</v>
      </c>
      <c r="B34" s="2" t="s">
        <v>223</v>
      </c>
      <c r="C34" s="2" t="s">
        <v>224</v>
      </c>
      <c r="D34" s="2" t="s">
        <v>814</v>
      </c>
      <c r="E34" s="2" t="s">
        <v>228</v>
      </c>
    </row>
    <row r="35" customFormat="false" ht="45.75" hidden="false" customHeight="true" outlineLevel="0" collapsed="false">
      <c r="A35" s="3" t="n">
        <v>34</v>
      </c>
      <c r="B35" s="3" t="s">
        <v>231</v>
      </c>
      <c r="C35" s="3" t="s">
        <v>232</v>
      </c>
      <c r="D35" s="3" t="s">
        <v>814</v>
      </c>
      <c r="E35" s="3" t="s">
        <v>235</v>
      </c>
    </row>
    <row r="36" customFormat="false" ht="45.75" hidden="false" customHeight="true" outlineLevel="0" collapsed="false">
      <c r="A36" s="2" t="n">
        <v>35</v>
      </c>
      <c r="B36" s="2" t="s">
        <v>237</v>
      </c>
      <c r="C36" s="2" t="s">
        <v>238</v>
      </c>
      <c r="D36" s="2" t="s">
        <v>814</v>
      </c>
      <c r="E36" s="2" t="s">
        <v>241</v>
      </c>
    </row>
    <row r="37" customFormat="false" ht="45.75" hidden="false" customHeight="true" outlineLevel="0" collapsed="false">
      <c r="A37" s="3" t="n">
        <v>36</v>
      </c>
      <c r="B37" s="3" t="s">
        <v>243</v>
      </c>
      <c r="C37" s="3" t="s">
        <v>244</v>
      </c>
      <c r="D37" s="3" t="s">
        <v>814</v>
      </c>
      <c r="E37" s="3" t="s">
        <v>247</v>
      </c>
    </row>
    <row r="38" customFormat="false" ht="45.75" hidden="false" customHeight="true" outlineLevel="0" collapsed="false">
      <c r="A38" s="2" t="n">
        <v>37</v>
      </c>
      <c r="B38" s="2" t="s">
        <v>249</v>
      </c>
      <c r="C38" s="2" t="s">
        <v>250</v>
      </c>
      <c r="D38" s="2" t="s">
        <v>814</v>
      </c>
      <c r="E38" s="2" t="s">
        <v>252</v>
      </c>
    </row>
    <row r="39" customFormat="false" ht="45.75" hidden="false" customHeight="true" outlineLevel="0" collapsed="false">
      <c r="A39" s="3" t="n">
        <v>38</v>
      </c>
      <c r="B39" s="3" t="s">
        <v>254</v>
      </c>
      <c r="C39" s="3" t="s">
        <v>255</v>
      </c>
      <c r="D39" s="3" t="s">
        <v>814</v>
      </c>
      <c r="E39" s="3" t="s">
        <v>257</v>
      </c>
    </row>
    <row r="40" customFormat="false" ht="45.75" hidden="false" customHeight="true" outlineLevel="0" collapsed="false">
      <c r="A40" s="2" t="n">
        <v>39</v>
      </c>
      <c r="B40" s="2" t="s">
        <v>259</v>
      </c>
      <c r="C40" s="2" t="s">
        <v>260</v>
      </c>
      <c r="D40" s="2" t="s">
        <v>814</v>
      </c>
      <c r="E40" s="2" t="s">
        <v>264</v>
      </c>
    </row>
    <row r="41" customFormat="false" ht="45.75" hidden="false" customHeight="true" outlineLevel="0" collapsed="false">
      <c r="A41" s="3" t="n">
        <v>40</v>
      </c>
      <c r="B41" s="3" t="s">
        <v>267</v>
      </c>
      <c r="C41" s="3" t="s">
        <v>268</v>
      </c>
      <c r="D41" s="3" t="s">
        <v>814</v>
      </c>
      <c r="E41" s="3" t="s">
        <v>271</v>
      </c>
    </row>
    <row r="42" customFormat="false" ht="45.75" hidden="false" customHeight="true" outlineLevel="0" collapsed="false">
      <c r="A42" s="2" t="n">
        <v>41</v>
      </c>
      <c r="B42" s="2" t="s">
        <v>849</v>
      </c>
      <c r="C42" s="2" t="s">
        <v>850</v>
      </c>
      <c r="D42" s="2" t="s">
        <v>824</v>
      </c>
      <c r="E42" s="2" t="s">
        <v>851</v>
      </c>
    </row>
    <row r="43" customFormat="false" ht="45.75" hidden="false" customHeight="true" outlineLevel="0" collapsed="false">
      <c r="A43" s="3" t="n">
        <v>42</v>
      </c>
      <c r="B43" s="3" t="s">
        <v>273</v>
      </c>
      <c r="C43" s="3" t="s">
        <v>274</v>
      </c>
      <c r="D43" s="3" t="s">
        <v>814</v>
      </c>
      <c r="E43" s="3" t="s">
        <v>278</v>
      </c>
    </row>
    <row r="44" customFormat="false" ht="45.75" hidden="false" customHeight="true" outlineLevel="0" collapsed="false">
      <c r="A44" s="2" t="n">
        <v>43</v>
      </c>
      <c r="B44" s="2" t="s">
        <v>852</v>
      </c>
      <c r="C44" s="2" t="s">
        <v>853</v>
      </c>
      <c r="D44" s="2" t="s">
        <v>824</v>
      </c>
      <c r="E44" s="2" t="s">
        <v>854</v>
      </c>
    </row>
    <row r="45" customFormat="false" ht="45.75" hidden="false" customHeight="true" outlineLevel="0" collapsed="false">
      <c r="A45" s="3" t="n">
        <v>44</v>
      </c>
      <c r="B45" s="3" t="s">
        <v>280</v>
      </c>
      <c r="C45" s="3" t="s">
        <v>281</v>
      </c>
      <c r="D45" s="3" t="s">
        <v>814</v>
      </c>
      <c r="E45" s="3" t="s">
        <v>285</v>
      </c>
    </row>
    <row r="46" customFormat="false" ht="45.75" hidden="false" customHeight="true" outlineLevel="0" collapsed="false">
      <c r="A46" s="2" t="n">
        <v>45</v>
      </c>
      <c r="B46" s="2" t="s">
        <v>287</v>
      </c>
      <c r="C46" s="2" t="s">
        <v>288</v>
      </c>
      <c r="D46" s="2" t="s">
        <v>814</v>
      </c>
      <c r="E46" s="2" t="s">
        <v>291</v>
      </c>
    </row>
    <row r="47" customFormat="false" ht="45.75" hidden="false" customHeight="true" outlineLevel="0" collapsed="false">
      <c r="A47" s="3" t="n">
        <v>46</v>
      </c>
      <c r="B47" s="3" t="s">
        <v>855</v>
      </c>
      <c r="C47" s="3" t="s">
        <v>856</v>
      </c>
      <c r="D47" s="3" t="s">
        <v>824</v>
      </c>
      <c r="E47" s="3" t="s">
        <v>857</v>
      </c>
    </row>
    <row r="48" customFormat="false" ht="45.75" hidden="false" customHeight="true" outlineLevel="0" collapsed="false">
      <c r="A48" s="2" t="n">
        <v>47</v>
      </c>
      <c r="B48" s="2" t="s">
        <v>858</v>
      </c>
      <c r="C48" s="2" t="s">
        <v>859</v>
      </c>
      <c r="D48" s="2" t="s">
        <v>824</v>
      </c>
      <c r="E48" s="2" t="s">
        <v>860</v>
      </c>
    </row>
    <row r="49" customFormat="false" ht="45.75" hidden="false" customHeight="true" outlineLevel="0" collapsed="false">
      <c r="A49" s="3" t="n">
        <v>48</v>
      </c>
      <c r="B49" s="3" t="s">
        <v>293</v>
      </c>
      <c r="C49" s="3" t="s">
        <v>294</v>
      </c>
      <c r="D49" s="3" t="s">
        <v>814</v>
      </c>
      <c r="E49" s="3" t="s">
        <v>296</v>
      </c>
    </row>
    <row r="50" customFormat="false" ht="45.75" hidden="false" customHeight="true" outlineLevel="0" collapsed="false">
      <c r="A50" s="2" t="n">
        <v>49</v>
      </c>
      <c r="B50" s="2" t="s">
        <v>298</v>
      </c>
      <c r="C50" s="2" t="s">
        <v>299</v>
      </c>
      <c r="D50" s="2" t="s">
        <v>814</v>
      </c>
      <c r="E50" s="2" t="s">
        <v>302</v>
      </c>
    </row>
    <row r="51" customFormat="false" ht="45.75" hidden="false" customHeight="true" outlineLevel="0" collapsed="false">
      <c r="A51" s="3" t="n">
        <v>50</v>
      </c>
      <c r="B51" s="3" t="s">
        <v>861</v>
      </c>
      <c r="C51" s="3" t="s">
        <v>862</v>
      </c>
      <c r="D51" s="3" t="s">
        <v>817</v>
      </c>
      <c r="E51" s="3" t="s">
        <v>863</v>
      </c>
    </row>
    <row r="52" customFormat="false" ht="45.75" hidden="false" customHeight="true" outlineLevel="0" collapsed="false">
      <c r="A52" s="2" t="n">
        <v>51</v>
      </c>
      <c r="B52" s="2" t="s">
        <v>304</v>
      </c>
      <c r="C52" s="2" t="s">
        <v>305</v>
      </c>
      <c r="D52" s="2" t="s">
        <v>814</v>
      </c>
      <c r="E52" s="2" t="s">
        <v>307</v>
      </c>
    </row>
    <row r="53" customFormat="false" ht="45.75" hidden="false" customHeight="true" outlineLevel="0" collapsed="false">
      <c r="A53" s="3" t="n">
        <v>52</v>
      </c>
      <c r="B53" s="3" t="s">
        <v>309</v>
      </c>
      <c r="C53" s="3" t="s">
        <v>310</v>
      </c>
      <c r="D53" s="3" t="s">
        <v>814</v>
      </c>
      <c r="E53" s="3" t="s">
        <v>313</v>
      </c>
    </row>
    <row r="54" customFormat="false" ht="45.75" hidden="false" customHeight="true" outlineLevel="0" collapsed="false">
      <c r="A54" s="2" t="n">
        <v>53</v>
      </c>
      <c r="B54" s="2" t="s">
        <v>864</v>
      </c>
      <c r="C54" s="2" t="s">
        <v>865</v>
      </c>
      <c r="D54" s="2" t="s">
        <v>824</v>
      </c>
      <c r="E54" s="2" t="s">
        <v>866</v>
      </c>
    </row>
    <row r="55" customFormat="false" ht="45.75" hidden="false" customHeight="true" outlineLevel="0" collapsed="false">
      <c r="A55" s="3" t="n">
        <v>54</v>
      </c>
      <c r="B55" s="3" t="s">
        <v>867</v>
      </c>
      <c r="C55" s="3" t="s">
        <v>868</v>
      </c>
      <c r="D55" s="3" t="s">
        <v>817</v>
      </c>
      <c r="E55" s="3" t="s">
        <v>869</v>
      </c>
    </row>
    <row r="56" customFormat="false" ht="45.75" hidden="false" customHeight="true" outlineLevel="0" collapsed="false">
      <c r="A56" s="2" t="n">
        <v>55</v>
      </c>
      <c r="B56" s="2" t="s">
        <v>870</v>
      </c>
      <c r="C56" s="2" t="s">
        <v>871</v>
      </c>
      <c r="D56" s="2" t="s">
        <v>824</v>
      </c>
      <c r="E56" s="2" t="s">
        <v>872</v>
      </c>
    </row>
    <row r="57" customFormat="false" ht="45.75" hidden="false" customHeight="true" outlineLevel="0" collapsed="false">
      <c r="A57" s="3" t="n">
        <v>56</v>
      </c>
      <c r="B57" s="3" t="s">
        <v>315</v>
      </c>
      <c r="C57" s="3" t="s">
        <v>316</v>
      </c>
      <c r="D57" s="3" t="s">
        <v>814</v>
      </c>
      <c r="E57" s="3" t="s">
        <v>319</v>
      </c>
    </row>
    <row r="58" customFormat="false" ht="45.75" hidden="false" customHeight="true" outlineLevel="0" collapsed="false">
      <c r="A58" s="2" t="n">
        <v>57</v>
      </c>
      <c r="B58" s="2" t="s">
        <v>321</v>
      </c>
      <c r="C58" s="2" t="s">
        <v>322</v>
      </c>
      <c r="D58" s="2" t="s">
        <v>814</v>
      </c>
      <c r="E58" s="2" t="s">
        <v>325</v>
      </c>
    </row>
    <row r="59" customFormat="false" ht="45.75" hidden="false" customHeight="true" outlineLevel="0" collapsed="false">
      <c r="A59" s="3" t="n">
        <v>58</v>
      </c>
      <c r="B59" s="3" t="s">
        <v>327</v>
      </c>
      <c r="C59" s="3" t="s">
        <v>328</v>
      </c>
      <c r="D59" s="3" t="s">
        <v>814</v>
      </c>
      <c r="E59" s="3" t="s">
        <v>331</v>
      </c>
    </row>
    <row r="60" customFormat="false" ht="45.75" hidden="false" customHeight="true" outlineLevel="0" collapsed="false">
      <c r="A60" s="2" t="n">
        <v>59</v>
      </c>
      <c r="B60" s="2" t="s">
        <v>333</v>
      </c>
      <c r="C60" s="2" t="s">
        <v>334</v>
      </c>
      <c r="D60" s="2" t="s">
        <v>814</v>
      </c>
      <c r="E60" s="2" t="s">
        <v>336</v>
      </c>
    </row>
    <row r="61" customFormat="false" ht="45.75" hidden="false" customHeight="true" outlineLevel="0" collapsed="false">
      <c r="A61" s="3" t="n">
        <v>60</v>
      </c>
      <c r="B61" s="3" t="s">
        <v>338</v>
      </c>
      <c r="C61" s="3" t="s">
        <v>339</v>
      </c>
      <c r="D61" s="3" t="s">
        <v>814</v>
      </c>
      <c r="E61" s="3" t="s">
        <v>342</v>
      </c>
    </row>
    <row r="62" customFormat="false" ht="45.75" hidden="false" customHeight="true" outlineLevel="0" collapsed="false">
      <c r="A62" s="2" t="n">
        <v>61</v>
      </c>
      <c r="B62" s="2" t="s">
        <v>344</v>
      </c>
      <c r="C62" s="2" t="s">
        <v>345</v>
      </c>
      <c r="D62" s="2" t="s">
        <v>814</v>
      </c>
      <c r="E62" s="2" t="s">
        <v>348</v>
      </c>
    </row>
    <row r="63" customFormat="false" ht="45.75" hidden="false" customHeight="true" outlineLevel="0" collapsed="false">
      <c r="A63" s="3" t="n">
        <v>62</v>
      </c>
      <c r="B63" s="3" t="s">
        <v>350</v>
      </c>
      <c r="C63" s="3" t="s">
        <v>351</v>
      </c>
      <c r="D63" s="3" t="s">
        <v>814</v>
      </c>
      <c r="E63" s="3" t="s">
        <v>354</v>
      </c>
    </row>
    <row r="64" customFormat="false" ht="45.75" hidden="false" customHeight="true" outlineLevel="0" collapsed="false">
      <c r="A64" s="2" t="n">
        <v>63</v>
      </c>
      <c r="B64" s="2" t="s">
        <v>873</v>
      </c>
      <c r="C64" s="2" t="s">
        <v>874</v>
      </c>
      <c r="D64" s="2" t="s">
        <v>875</v>
      </c>
      <c r="E64" s="2" t="s">
        <v>876</v>
      </c>
    </row>
    <row r="65" customFormat="false" ht="45.75" hidden="false" customHeight="true" outlineLevel="0" collapsed="false">
      <c r="A65" s="3" t="n">
        <v>64</v>
      </c>
      <c r="B65" s="3" t="s">
        <v>877</v>
      </c>
      <c r="C65" s="3" t="s">
        <v>878</v>
      </c>
      <c r="D65" s="3" t="s">
        <v>817</v>
      </c>
      <c r="E65" s="3" t="s">
        <v>879</v>
      </c>
    </row>
    <row r="66" customFormat="false" ht="45.75" hidden="false" customHeight="true" outlineLevel="0" collapsed="false">
      <c r="A66" s="2" t="n">
        <v>65</v>
      </c>
      <c r="B66" s="2" t="s">
        <v>880</v>
      </c>
      <c r="C66" s="2" t="s">
        <v>881</v>
      </c>
      <c r="D66" s="2" t="s">
        <v>875</v>
      </c>
      <c r="E66" s="2" t="s">
        <v>882</v>
      </c>
    </row>
    <row r="67" customFormat="false" ht="45.75" hidden="false" customHeight="true" outlineLevel="0" collapsed="false">
      <c r="A67" s="3" t="n">
        <v>66</v>
      </c>
      <c r="B67" s="3" t="s">
        <v>356</v>
      </c>
      <c r="C67" s="3" t="s">
        <v>357</v>
      </c>
      <c r="D67" s="3" t="s">
        <v>814</v>
      </c>
      <c r="E67" s="3" t="s">
        <v>360</v>
      </c>
    </row>
    <row r="68" customFormat="false" ht="45.75" hidden="false" customHeight="true" outlineLevel="0" collapsed="false">
      <c r="A68" s="2" t="n">
        <v>67</v>
      </c>
      <c r="B68" s="2" t="s">
        <v>883</v>
      </c>
      <c r="C68" s="2" t="s">
        <v>884</v>
      </c>
      <c r="D68" s="2" t="s">
        <v>824</v>
      </c>
      <c r="E68" s="2" t="s">
        <v>885</v>
      </c>
    </row>
    <row r="69" customFormat="false" ht="45.75" hidden="false" customHeight="true" outlineLevel="0" collapsed="false">
      <c r="A69" s="3" t="n">
        <v>68</v>
      </c>
      <c r="B69" s="3" t="s">
        <v>886</v>
      </c>
      <c r="C69" s="3" t="s">
        <v>887</v>
      </c>
      <c r="D69" s="3" t="s">
        <v>824</v>
      </c>
      <c r="E69" s="3" t="s">
        <v>888</v>
      </c>
    </row>
    <row r="70" customFormat="false" ht="45.75" hidden="false" customHeight="true" outlineLevel="0" collapsed="false">
      <c r="A70" s="2" t="n">
        <v>69</v>
      </c>
      <c r="B70" s="2" t="s">
        <v>889</v>
      </c>
      <c r="C70" s="2" t="s">
        <v>890</v>
      </c>
      <c r="D70" s="2" t="s">
        <v>817</v>
      </c>
      <c r="E70" s="2" t="s">
        <v>891</v>
      </c>
    </row>
    <row r="71" customFormat="false" ht="45.75" hidden="false" customHeight="true" outlineLevel="0" collapsed="false">
      <c r="A71" s="3" t="n">
        <v>70</v>
      </c>
      <c r="B71" s="3" t="s">
        <v>892</v>
      </c>
      <c r="C71" s="3" t="s">
        <v>893</v>
      </c>
      <c r="D71" s="3" t="s">
        <v>824</v>
      </c>
      <c r="E71" s="3" t="s">
        <v>894</v>
      </c>
    </row>
    <row r="72" customFormat="false" ht="45.75" hidden="false" customHeight="true" outlineLevel="0" collapsed="false">
      <c r="A72" s="2" t="n">
        <v>71</v>
      </c>
      <c r="B72" s="2" t="s">
        <v>895</v>
      </c>
      <c r="C72" s="2" t="s">
        <v>896</v>
      </c>
      <c r="D72" s="2" t="s">
        <v>824</v>
      </c>
      <c r="E72" s="2" t="s">
        <v>897</v>
      </c>
    </row>
    <row r="73" customFormat="false" ht="45.75" hidden="false" customHeight="true" outlineLevel="0" collapsed="false">
      <c r="A73" s="3" t="n">
        <v>72</v>
      </c>
      <c r="B73" s="3" t="s">
        <v>898</v>
      </c>
      <c r="C73" s="3" t="s">
        <v>899</v>
      </c>
      <c r="D73" s="3" t="s">
        <v>824</v>
      </c>
      <c r="E73" s="3" t="s">
        <v>900</v>
      </c>
    </row>
    <row r="74" customFormat="false" ht="45.75" hidden="false" customHeight="true" outlineLevel="0" collapsed="false">
      <c r="A74" s="2" t="n">
        <v>73</v>
      </c>
      <c r="B74" s="2" t="s">
        <v>901</v>
      </c>
      <c r="C74" s="2" t="s">
        <v>902</v>
      </c>
      <c r="D74" s="2" t="s">
        <v>824</v>
      </c>
      <c r="E74" s="2" t="s">
        <v>903</v>
      </c>
    </row>
    <row r="75" customFormat="false" ht="45.75" hidden="false" customHeight="true" outlineLevel="0" collapsed="false">
      <c r="A75" s="3" t="n">
        <v>74</v>
      </c>
      <c r="B75" s="3" t="s">
        <v>904</v>
      </c>
      <c r="C75" s="3" t="s">
        <v>905</v>
      </c>
      <c r="D75" s="3" t="s">
        <v>824</v>
      </c>
      <c r="E75" s="3" t="s">
        <v>906</v>
      </c>
    </row>
    <row r="76" customFormat="false" ht="45.75" hidden="false" customHeight="true" outlineLevel="0" collapsed="false">
      <c r="A76" s="2" t="n">
        <v>75</v>
      </c>
      <c r="B76" s="2" t="s">
        <v>362</v>
      </c>
      <c r="C76" s="2" t="s">
        <v>363</v>
      </c>
      <c r="D76" s="2" t="s">
        <v>814</v>
      </c>
      <c r="E76" s="2" t="s">
        <v>366</v>
      </c>
    </row>
    <row r="77" customFormat="false" ht="45.75" hidden="false" customHeight="true" outlineLevel="0" collapsed="false">
      <c r="A77" s="3" t="n">
        <v>76</v>
      </c>
      <c r="B77" s="3" t="s">
        <v>907</v>
      </c>
      <c r="C77" s="3" t="s">
        <v>908</v>
      </c>
      <c r="D77" s="3" t="s">
        <v>824</v>
      </c>
      <c r="E77" s="3" t="s">
        <v>909</v>
      </c>
    </row>
    <row r="78" customFormat="false" ht="45.75" hidden="false" customHeight="true" outlineLevel="0" collapsed="false">
      <c r="A78" s="2" t="n">
        <v>77</v>
      </c>
      <c r="B78" s="2" t="s">
        <v>369</v>
      </c>
      <c r="C78" s="2" t="s">
        <v>370</v>
      </c>
      <c r="D78" s="2" t="s">
        <v>814</v>
      </c>
      <c r="E78" s="2" t="s">
        <v>373</v>
      </c>
    </row>
    <row r="79" customFormat="false" ht="45.75" hidden="false" customHeight="true" outlineLevel="0" collapsed="false">
      <c r="A79" s="3" t="n">
        <v>78</v>
      </c>
      <c r="B79" s="3" t="s">
        <v>910</v>
      </c>
      <c r="C79" s="3" t="s">
        <v>911</v>
      </c>
      <c r="D79" s="3" t="s">
        <v>912</v>
      </c>
      <c r="E79" s="3" t="s">
        <v>913</v>
      </c>
    </row>
    <row r="80" customFormat="false" ht="45.75" hidden="false" customHeight="true" outlineLevel="0" collapsed="false">
      <c r="A80" s="2" t="n">
        <v>79</v>
      </c>
      <c r="B80" s="2" t="s">
        <v>914</v>
      </c>
      <c r="C80" s="2" t="s">
        <v>915</v>
      </c>
      <c r="D80" s="2" t="s">
        <v>817</v>
      </c>
      <c r="E80" s="2" t="s">
        <v>916</v>
      </c>
    </row>
    <row r="81" customFormat="false" ht="45.75" hidden="false" customHeight="true" outlineLevel="0" collapsed="false">
      <c r="A81" s="3" t="n">
        <v>80</v>
      </c>
      <c r="B81" s="3" t="s">
        <v>917</v>
      </c>
      <c r="C81" s="3" t="s">
        <v>918</v>
      </c>
      <c r="D81" s="3" t="s">
        <v>817</v>
      </c>
      <c r="E81" s="3" t="s">
        <v>919</v>
      </c>
    </row>
    <row r="82" customFormat="false" ht="45.75" hidden="false" customHeight="true" outlineLevel="0" collapsed="false">
      <c r="A82" s="2" t="n">
        <v>81</v>
      </c>
      <c r="B82" s="2" t="s">
        <v>375</v>
      </c>
      <c r="C82" s="2" t="s">
        <v>376</v>
      </c>
      <c r="D82" s="2" t="s">
        <v>814</v>
      </c>
      <c r="E82" s="2" t="s">
        <v>379</v>
      </c>
    </row>
    <row r="83" customFormat="false" ht="45.75" hidden="false" customHeight="true" outlineLevel="0" collapsed="false">
      <c r="A83" s="3" t="n">
        <v>82</v>
      </c>
      <c r="B83" s="3" t="s">
        <v>920</v>
      </c>
      <c r="C83" s="3" t="s">
        <v>921</v>
      </c>
      <c r="D83" s="3" t="s">
        <v>824</v>
      </c>
      <c r="E83" s="3" t="s">
        <v>922</v>
      </c>
    </row>
    <row r="84" customFormat="false" ht="45.75" hidden="false" customHeight="true" outlineLevel="0" collapsed="false">
      <c r="A84" s="2" t="n">
        <v>83</v>
      </c>
      <c r="B84" s="2" t="s">
        <v>923</v>
      </c>
      <c r="C84" s="2" t="s">
        <v>924</v>
      </c>
      <c r="D84" s="2" t="s">
        <v>824</v>
      </c>
      <c r="E84" s="2" t="s">
        <v>925</v>
      </c>
    </row>
    <row r="85" customFormat="false" ht="45.75" hidden="false" customHeight="true" outlineLevel="0" collapsed="false">
      <c r="A85" s="3" t="n">
        <v>84</v>
      </c>
      <c r="B85" s="3" t="s">
        <v>926</v>
      </c>
      <c r="C85" s="3" t="s">
        <v>927</v>
      </c>
      <c r="D85" s="3" t="s">
        <v>824</v>
      </c>
      <c r="E85" s="3" t="s">
        <v>928</v>
      </c>
    </row>
    <row r="86" customFormat="false" ht="45.75" hidden="false" customHeight="true" outlineLevel="0" collapsed="false">
      <c r="A86" s="2" t="n">
        <v>85</v>
      </c>
      <c r="B86" s="2" t="s">
        <v>929</v>
      </c>
      <c r="C86" s="2" t="s">
        <v>930</v>
      </c>
      <c r="D86" s="2" t="s">
        <v>824</v>
      </c>
      <c r="E86" s="2" t="s">
        <v>931</v>
      </c>
    </row>
    <row r="87" customFormat="false" ht="45.75" hidden="false" customHeight="true" outlineLevel="0" collapsed="false">
      <c r="A87" s="3" t="n">
        <v>86</v>
      </c>
      <c r="B87" s="3" t="s">
        <v>932</v>
      </c>
      <c r="C87" s="3" t="s">
        <v>933</v>
      </c>
      <c r="D87" s="3" t="s">
        <v>824</v>
      </c>
      <c r="E87" s="3" t="s">
        <v>934</v>
      </c>
    </row>
    <row r="88" customFormat="false" ht="45.75" hidden="false" customHeight="true" outlineLevel="0" collapsed="false">
      <c r="A88" s="2" t="n">
        <v>87</v>
      </c>
      <c r="B88" s="2" t="s">
        <v>935</v>
      </c>
      <c r="C88" s="2" t="s">
        <v>936</v>
      </c>
      <c r="D88" s="2" t="s">
        <v>817</v>
      </c>
      <c r="E88" s="2" t="s">
        <v>937</v>
      </c>
    </row>
    <row r="89" customFormat="false" ht="45.75" hidden="false" customHeight="true" outlineLevel="0" collapsed="false">
      <c r="A89" s="3" t="n">
        <v>88</v>
      </c>
      <c r="B89" s="3" t="s">
        <v>938</v>
      </c>
      <c r="C89" s="3" t="s">
        <v>939</v>
      </c>
      <c r="D89" s="3" t="s">
        <v>940</v>
      </c>
      <c r="E89" s="3" t="s">
        <v>941</v>
      </c>
    </row>
    <row r="90" customFormat="false" ht="45.75" hidden="false" customHeight="true" outlineLevel="0" collapsed="false">
      <c r="A90" s="2" t="n">
        <v>89</v>
      </c>
      <c r="B90" s="2" t="s">
        <v>942</v>
      </c>
      <c r="C90" s="2" t="s">
        <v>943</v>
      </c>
      <c r="D90" s="2" t="s">
        <v>824</v>
      </c>
      <c r="E90" s="2" t="s">
        <v>944</v>
      </c>
    </row>
    <row r="91" customFormat="false" ht="45.75" hidden="false" customHeight="true" outlineLevel="0" collapsed="false">
      <c r="A91" s="3" t="n">
        <v>90</v>
      </c>
      <c r="B91" s="3" t="s">
        <v>381</v>
      </c>
      <c r="C91" s="3" t="s">
        <v>382</v>
      </c>
      <c r="D91" s="3" t="s">
        <v>814</v>
      </c>
      <c r="E91" s="3" t="s">
        <v>385</v>
      </c>
    </row>
    <row r="92" customFormat="false" ht="45.75" hidden="false" customHeight="true" outlineLevel="0" collapsed="false">
      <c r="A92" s="2" t="n">
        <v>91</v>
      </c>
      <c r="B92" s="2" t="s">
        <v>945</v>
      </c>
      <c r="C92" s="2" t="s">
        <v>946</v>
      </c>
      <c r="D92" s="2" t="s">
        <v>824</v>
      </c>
      <c r="E92" s="2" t="s">
        <v>947</v>
      </c>
    </row>
    <row r="93" customFormat="false" ht="45.75" hidden="false" customHeight="true" outlineLevel="0" collapsed="false">
      <c r="A93" s="3" t="n">
        <v>92</v>
      </c>
      <c r="B93" s="3" t="s">
        <v>948</v>
      </c>
      <c r="C93" s="3" t="s">
        <v>949</v>
      </c>
      <c r="D93" s="3" t="s">
        <v>817</v>
      </c>
      <c r="E93" s="3" t="s">
        <v>950</v>
      </c>
    </row>
    <row r="94" customFormat="false" ht="45.75" hidden="false" customHeight="true" outlineLevel="0" collapsed="false">
      <c r="A94" s="2" t="n">
        <v>93</v>
      </c>
      <c r="B94" s="2" t="s">
        <v>387</v>
      </c>
      <c r="C94" s="2" t="s">
        <v>388</v>
      </c>
      <c r="D94" s="2" t="s">
        <v>814</v>
      </c>
      <c r="E94" s="2" t="s">
        <v>391</v>
      </c>
    </row>
    <row r="95" customFormat="false" ht="45.75" hidden="false" customHeight="true" outlineLevel="0" collapsed="false">
      <c r="A95" s="3" t="n">
        <v>94</v>
      </c>
      <c r="B95" s="3" t="s">
        <v>393</v>
      </c>
      <c r="C95" s="3" t="s">
        <v>394</v>
      </c>
      <c r="D95" s="3" t="s">
        <v>814</v>
      </c>
      <c r="E95" s="3" t="s">
        <v>397</v>
      </c>
    </row>
    <row r="96" customFormat="false" ht="45.75" hidden="false" customHeight="true" outlineLevel="0" collapsed="false">
      <c r="A96" s="2" t="n">
        <v>95</v>
      </c>
      <c r="B96" s="2" t="s">
        <v>951</v>
      </c>
      <c r="C96" s="2" t="s">
        <v>952</v>
      </c>
      <c r="D96" s="2" t="s">
        <v>824</v>
      </c>
      <c r="E96" s="2" t="s">
        <v>953</v>
      </c>
    </row>
    <row r="97" customFormat="false" ht="45.75" hidden="false" customHeight="true" outlineLevel="0" collapsed="false">
      <c r="A97" s="3" t="n">
        <v>96</v>
      </c>
      <c r="B97" s="3" t="s">
        <v>399</v>
      </c>
      <c r="C97" s="3" t="s">
        <v>400</v>
      </c>
      <c r="D97" s="3" t="s">
        <v>814</v>
      </c>
      <c r="E97" s="3" t="s">
        <v>403</v>
      </c>
    </row>
    <row r="98" customFormat="false" ht="45.75" hidden="false" customHeight="true" outlineLevel="0" collapsed="false">
      <c r="A98" s="2" t="n">
        <v>97</v>
      </c>
      <c r="B98" s="2" t="s">
        <v>405</v>
      </c>
      <c r="C98" s="2" t="s">
        <v>406</v>
      </c>
      <c r="D98" s="2" t="s">
        <v>814</v>
      </c>
      <c r="E98" s="2" t="s">
        <v>409</v>
      </c>
    </row>
    <row r="99" customFormat="false" ht="45.75" hidden="false" customHeight="true" outlineLevel="0" collapsed="false">
      <c r="A99" s="3" t="n">
        <v>98</v>
      </c>
      <c r="B99" s="3" t="s">
        <v>954</v>
      </c>
      <c r="C99" s="3" t="s">
        <v>955</v>
      </c>
      <c r="D99" s="3" t="s">
        <v>817</v>
      </c>
      <c r="E99" s="3" t="s">
        <v>956</v>
      </c>
    </row>
    <row r="100" customFormat="false" ht="45.75" hidden="false" customHeight="true" outlineLevel="0" collapsed="false">
      <c r="A100" s="2" t="n">
        <v>99</v>
      </c>
      <c r="B100" s="2" t="s">
        <v>411</v>
      </c>
      <c r="C100" s="2" t="s">
        <v>412</v>
      </c>
      <c r="D100" s="2" t="s">
        <v>814</v>
      </c>
      <c r="E100" s="2" t="s">
        <v>417</v>
      </c>
    </row>
    <row r="101" customFormat="false" ht="45.75" hidden="false" customHeight="true" outlineLevel="0" collapsed="false">
      <c r="A101" s="3" t="n">
        <v>100</v>
      </c>
      <c r="B101" s="3" t="s">
        <v>419</v>
      </c>
      <c r="C101" s="3" t="s">
        <v>420</v>
      </c>
      <c r="D101" s="3" t="s">
        <v>814</v>
      </c>
      <c r="E101" s="3" t="s">
        <v>425</v>
      </c>
    </row>
    <row r="102" customFormat="false" ht="45.75" hidden="false" customHeight="true" outlineLevel="0" collapsed="false">
      <c r="A102" s="2" t="n">
        <v>101</v>
      </c>
      <c r="B102" s="2" t="s">
        <v>428</v>
      </c>
      <c r="C102" s="2" t="s">
        <v>429</v>
      </c>
      <c r="D102" s="2" t="s">
        <v>814</v>
      </c>
      <c r="E102" s="2" t="s">
        <v>432</v>
      </c>
    </row>
    <row r="103" customFormat="false" ht="45.75" hidden="false" customHeight="true" outlineLevel="0" collapsed="false">
      <c r="A103" s="3" t="n">
        <v>102</v>
      </c>
      <c r="B103" s="3" t="s">
        <v>434</v>
      </c>
      <c r="C103" s="3" t="s">
        <v>435</v>
      </c>
      <c r="D103" s="3" t="s">
        <v>814</v>
      </c>
      <c r="E103" s="3" t="s">
        <v>438</v>
      </c>
    </row>
    <row r="104" customFormat="false" ht="45.75" hidden="false" customHeight="true" outlineLevel="0" collapsed="false">
      <c r="A104" s="2" t="n">
        <v>103</v>
      </c>
      <c r="B104" s="2" t="s">
        <v>957</v>
      </c>
      <c r="C104" s="2" t="s">
        <v>958</v>
      </c>
      <c r="D104" s="2" t="s">
        <v>817</v>
      </c>
      <c r="E104" s="2" t="s">
        <v>959</v>
      </c>
    </row>
    <row r="105" customFormat="false" ht="45.75" hidden="false" customHeight="true" outlineLevel="0" collapsed="false">
      <c r="A105" s="3" t="n">
        <v>104</v>
      </c>
      <c r="B105" s="3" t="s">
        <v>440</v>
      </c>
      <c r="C105" s="3" t="s">
        <v>441</v>
      </c>
      <c r="D105" s="3" t="s">
        <v>814</v>
      </c>
      <c r="E105" s="3" t="s">
        <v>444</v>
      </c>
    </row>
    <row r="106" customFormat="false" ht="45.75" hidden="false" customHeight="true" outlineLevel="0" collapsed="false">
      <c r="A106" s="2" t="n">
        <v>105</v>
      </c>
      <c r="B106" s="2" t="s">
        <v>960</v>
      </c>
      <c r="C106" s="2" t="s">
        <v>961</v>
      </c>
      <c r="D106" s="2" t="s">
        <v>817</v>
      </c>
      <c r="E106" s="2" t="s">
        <v>962</v>
      </c>
    </row>
    <row r="107" customFormat="false" ht="45.75" hidden="false" customHeight="true" outlineLevel="0" collapsed="false">
      <c r="A107" s="3" t="n">
        <v>106</v>
      </c>
      <c r="B107" s="3" t="s">
        <v>963</v>
      </c>
      <c r="C107" s="3" t="s">
        <v>964</v>
      </c>
      <c r="D107" s="3" t="s">
        <v>824</v>
      </c>
      <c r="E107" s="3" t="s">
        <v>965</v>
      </c>
    </row>
    <row r="108" customFormat="false" ht="45.75" hidden="false" customHeight="true" outlineLevel="0" collapsed="false">
      <c r="A108" s="2" t="n">
        <v>107</v>
      </c>
      <c r="B108" s="2" t="s">
        <v>446</v>
      </c>
      <c r="C108" s="2" t="s">
        <v>447</v>
      </c>
      <c r="D108" s="2" t="s">
        <v>814</v>
      </c>
      <c r="E108" s="2" t="s">
        <v>449</v>
      </c>
    </row>
    <row r="109" customFormat="false" ht="45.75" hidden="false" customHeight="true" outlineLevel="0" collapsed="false">
      <c r="A109" s="3" t="n">
        <v>108</v>
      </c>
      <c r="B109" s="3" t="s">
        <v>966</v>
      </c>
      <c r="C109" s="3" t="s">
        <v>967</v>
      </c>
      <c r="D109" s="3" t="s">
        <v>968</v>
      </c>
      <c r="E109" s="3" t="s">
        <v>969</v>
      </c>
    </row>
    <row r="110" customFormat="false" ht="45.75" hidden="false" customHeight="true" outlineLevel="0" collapsed="false">
      <c r="A110" s="2" t="n">
        <v>109</v>
      </c>
      <c r="B110" s="2" t="s">
        <v>451</v>
      </c>
      <c r="C110" s="2" t="s">
        <v>420</v>
      </c>
      <c r="D110" s="2" t="s">
        <v>814</v>
      </c>
      <c r="E110" s="2" t="s">
        <v>454</v>
      </c>
    </row>
    <row r="111" customFormat="false" ht="45.75" hidden="false" customHeight="true" outlineLevel="0" collapsed="false">
      <c r="A111" s="3" t="n">
        <v>110</v>
      </c>
      <c r="B111" s="3" t="s">
        <v>456</v>
      </c>
      <c r="C111" s="3" t="s">
        <v>457</v>
      </c>
      <c r="D111" s="3" t="s">
        <v>814</v>
      </c>
      <c r="E111" s="3" t="s">
        <v>461</v>
      </c>
    </row>
    <row r="112" customFormat="false" ht="45.75" hidden="false" customHeight="true" outlineLevel="0" collapsed="false">
      <c r="A112" s="2" t="n">
        <v>111</v>
      </c>
      <c r="B112" s="2" t="s">
        <v>463</v>
      </c>
      <c r="C112" s="2" t="s">
        <v>464</v>
      </c>
      <c r="D112" s="2" t="s">
        <v>814</v>
      </c>
      <c r="E112" s="2" t="s">
        <v>466</v>
      </c>
    </row>
    <row r="113" customFormat="false" ht="45.75" hidden="false" customHeight="true" outlineLevel="0" collapsed="false">
      <c r="A113" s="3" t="n">
        <v>112</v>
      </c>
      <c r="B113" s="3" t="s">
        <v>468</v>
      </c>
      <c r="C113" s="3" t="s">
        <v>469</v>
      </c>
      <c r="D113" s="3" t="s">
        <v>814</v>
      </c>
      <c r="E113" s="3" t="s">
        <v>473</v>
      </c>
    </row>
    <row r="114" customFormat="false" ht="45.75" hidden="false" customHeight="true" outlineLevel="0" collapsed="false">
      <c r="A114" s="2" t="n">
        <v>113</v>
      </c>
      <c r="B114" s="2" t="s">
        <v>970</v>
      </c>
      <c r="C114" s="2" t="s">
        <v>971</v>
      </c>
      <c r="D114" s="2" t="s">
        <v>817</v>
      </c>
      <c r="E114" s="2" t="s">
        <v>972</v>
      </c>
    </row>
    <row r="115" customFormat="false" ht="45.75" hidden="false" customHeight="true" outlineLevel="0" collapsed="false">
      <c r="A115" s="3" t="n">
        <v>114</v>
      </c>
      <c r="B115" s="3" t="s">
        <v>973</v>
      </c>
      <c r="C115" s="3" t="s">
        <v>974</v>
      </c>
      <c r="D115" s="3" t="s">
        <v>975</v>
      </c>
      <c r="E115" s="3" t="s">
        <v>976</v>
      </c>
    </row>
    <row r="116" customFormat="false" ht="45.75" hidden="false" customHeight="true" outlineLevel="0" collapsed="false">
      <c r="A116" s="2" t="n">
        <v>115</v>
      </c>
      <c r="B116" s="2" t="s">
        <v>475</v>
      </c>
      <c r="C116" s="2" t="s">
        <v>476</v>
      </c>
      <c r="D116" s="2" t="s">
        <v>814</v>
      </c>
      <c r="E116" s="2" t="s">
        <v>479</v>
      </c>
    </row>
    <row r="117" customFormat="false" ht="45.75" hidden="false" customHeight="true" outlineLevel="0" collapsed="false">
      <c r="A117" s="3" t="n">
        <v>116</v>
      </c>
      <c r="B117" s="3" t="s">
        <v>977</v>
      </c>
      <c r="C117" s="3" t="s">
        <v>978</v>
      </c>
      <c r="D117" s="3" t="s">
        <v>824</v>
      </c>
      <c r="E117" s="3" t="s">
        <v>979</v>
      </c>
    </row>
    <row r="118" customFormat="false" ht="45.75" hidden="false" customHeight="true" outlineLevel="0" collapsed="false">
      <c r="A118" s="2" t="n">
        <v>117</v>
      </c>
      <c r="B118" s="2" t="s">
        <v>980</v>
      </c>
      <c r="C118" s="2" t="s">
        <v>981</v>
      </c>
      <c r="D118" s="2" t="s">
        <v>824</v>
      </c>
      <c r="E118" s="2" t="s">
        <v>982</v>
      </c>
    </row>
    <row r="119" customFormat="false" ht="45.75" hidden="false" customHeight="true" outlineLevel="0" collapsed="false">
      <c r="A119" s="3" t="n">
        <v>118</v>
      </c>
      <c r="B119" s="3" t="s">
        <v>983</v>
      </c>
      <c r="C119" s="3" t="s">
        <v>984</v>
      </c>
      <c r="D119" s="3" t="s">
        <v>817</v>
      </c>
      <c r="E119" s="3" t="s">
        <v>985</v>
      </c>
    </row>
    <row r="120" customFormat="false" ht="45.75" hidden="false" customHeight="true" outlineLevel="0" collapsed="false">
      <c r="A120" s="2" t="n">
        <v>119</v>
      </c>
      <c r="B120" s="2" t="s">
        <v>986</v>
      </c>
      <c r="C120" s="2" t="s">
        <v>987</v>
      </c>
      <c r="D120" s="2" t="s">
        <v>824</v>
      </c>
      <c r="E120" s="2" t="s">
        <v>988</v>
      </c>
    </row>
    <row r="121" customFormat="false" ht="45.75" hidden="false" customHeight="true" outlineLevel="0" collapsed="false">
      <c r="A121" s="3" t="n">
        <v>120</v>
      </c>
      <c r="B121" s="3" t="s">
        <v>989</v>
      </c>
      <c r="C121" s="3" t="s">
        <v>990</v>
      </c>
      <c r="D121" s="3" t="s">
        <v>824</v>
      </c>
      <c r="E121" s="3" t="s">
        <v>991</v>
      </c>
    </row>
    <row r="122" customFormat="false" ht="45.75" hidden="false" customHeight="true" outlineLevel="0" collapsed="false">
      <c r="A122" s="2" t="n">
        <v>121</v>
      </c>
      <c r="B122" s="2" t="s">
        <v>992</v>
      </c>
      <c r="C122" s="2" t="s">
        <v>993</v>
      </c>
      <c r="D122" s="2" t="s">
        <v>824</v>
      </c>
      <c r="E122" s="2" t="s">
        <v>994</v>
      </c>
    </row>
    <row r="123" customFormat="false" ht="45.75" hidden="false" customHeight="true" outlineLevel="0" collapsed="false">
      <c r="A123" s="3" t="n">
        <v>122</v>
      </c>
      <c r="B123" s="3" t="s">
        <v>481</v>
      </c>
      <c r="C123" s="3" t="s">
        <v>482</v>
      </c>
      <c r="D123" s="3" t="s">
        <v>814</v>
      </c>
      <c r="E123" s="3" t="s">
        <v>484</v>
      </c>
    </row>
    <row r="124" customFormat="false" ht="45.75" hidden="false" customHeight="true" outlineLevel="0" collapsed="false">
      <c r="A124" s="2" t="n">
        <v>123</v>
      </c>
      <c r="B124" s="2" t="s">
        <v>995</v>
      </c>
      <c r="C124" s="2" t="s">
        <v>996</v>
      </c>
      <c r="D124" s="2" t="s">
        <v>824</v>
      </c>
      <c r="E124" s="2" t="s">
        <v>997</v>
      </c>
    </row>
    <row r="125" customFormat="false" ht="45.75" hidden="false" customHeight="true" outlineLevel="0" collapsed="false">
      <c r="A125" s="3" t="n">
        <v>124</v>
      </c>
      <c r="B125" s="3" t="s">
        <v>998</v>
      </c>
      <c r="C125" s="3" t="s">
        <v>999</v>
      </c>
      <c r="D125" s="3" t="s">
        <v>824</v>
      </c>
      <c r="E125" s="3" t="s">
        <v>1000</v>
      </c>
    </row>
    <row r="126" customFormat="false" ht="45.75" hidden="false" customHeight="true" outlineLevel="0" collapsed="false">
      <c r="A126" s="2" t="n">
        <v>125</v>
      </c>
      <c r="B126" s="2" t="s">
        <v>1001</v>
      </c>
      <c r="C126" s="2" t="s">
        <v>1002</v>
      </c>
      <c r="D126" s="2" t="s">
        <v>824</v>
      </c>
      <c r="E126" s="2" t="s">
        <v>1003</v>
      </c>
    </row>
    <row r="127" customFormat="false" ht="45.75" hidden="false" customHeight="true" outlineLevel="0" collapsed="false">
      <c r="A127" s="3" t="n">
        <v>126</v>
      </c>
      <c r="B127" s="3" t="s">
        <v>1004</v>
      </c>
      <c r="C127" s="3" t="s">
        <v>1005</v>
      </c>
      <c r="D127" s="3" t="s">
        <v>824</v>
      </c>
      <c r="E127" s="3" t="s">
        <v>1006</v>
      </c>
    </row>
    <row r="128" customFormat="false" ht="45.75" hidden="false" customHeight="true" outlineLevel="0" collapsed="false">
      <c r="A128" s="2" t="n">
        <v>127</v>
      </c>
      <c r="B128" s="2" t="s">
        <v>486</v>
      </c>
      <c r="C128" s="2" t="s">
        <v>487</v>
      </c>
      <c r="D128" s="2" t="s">
        <v>814</v>
      </c>
      <c r="E128" s="2" t="s">
        <v>489</v>
      </c>
    </row>
    <row r="129" customFormat="false" ht="45.75" hidden="false" customHeight="true" outlineLevel="0" collapsed="false">
      <c r="A129" s="3" t="n">
        <v>128</v>
      </c>
      <c r="B129" s="3" t="s">
        <v>491</v>
      </c>
      <c r="C129" s="3" t="s">
        <v>492</v>
      </c>
      <c r="D129" s="3" t="s">
        <v>814</v>
      </c>
      <c r="E129" s="3" t="s">
        <v>495</v>
      </c>
    </row>
    <row r="130" customFormat="false" ht="45.75" hidden="false" customHeight="true" outlineLevel="0" collapsed="false">
      <c r="A130" s="2" t="n">
        <v>129</v>
      </c>
      <c r="B130" s="2" t="s">
        <v>497</v>
      </c>
      <c r="C130" s="2" t="s">
        <v>498</v>
      </c>
      <c r="D130" s="2" t="s">
        <v>814</v>
      </c>
      <c r="E130" s="2" t="s">
        <v>501</v>
      </c>
    </row>
    <row r="131" customFormat="false" ht="45.75" hidden="false" customHeight="true" outlineLevel="0" collapsed="false">
      <c r="A131" s="3" t="n">
        <v>130</v>
      </c>
      <c r="B131" s="3" t="s">
        <v>503</v>
      </c>
      <c r="C131" s="3" t="s">
        <v>504</v>
      </c>
      <c r="D131" s="3" t="s">
        <v>814</v>
      </c>
      <c r="E131" s="3" t="s">
        <v>507</v>
      </c>
    </row>
    <row r="132" customFormat="false" ht="45.75" hidden="false" customHeight="true" outlineLevel="0" collapsed="false">
      <c r="A132" s="2" t="n">
        <v>131</v>
      </c>
      <c r="B132" s="2" t="s">
        <v>1007</v>
      </c>
      <c r="C132" s="2" t="s">
        <v>1008</v>
      </c>
      <c r="D132" s="2" t="s">
        <v>817</v>
      </c>
      <c r="E132" s="2" t="s">
        <v>1009</v>
      </c>
    </row>
    <row r="133" customFormat="false" ht="45.75" hidden="false" customHeight="true" outlineLevel="0" collapsed="false">
      <c r="A133" s="3" t="n">
        <v>132</v>
      </c>
      <c r="B133" s="3" t="s">
        <v>509</v>
      </c>
      <c r="C133" s="3" t="s">
        <v>510</v>
      </c>
      <c r="D133" s="3" t="s">
        <v>814</v>
      </c>
      <c r="E133" s="3" t="s">
        <v>513</v>
      </c>
    </row>
    <row r="134" customFormat="false" ht="45.75" hidden="false" customHeight="true" outlineLevel="0" collapsed="false">
      <c r="A134" s="2" t="n">
        <v>133</v>
      </c>
      <c r="B134" s="2" t="s">
        <v>515</v>
      </c>
      <c r="C134" s="2" t="s">
        <v>516</v>
      </c>
      <c r="D134" s="2" t="s">
        <v>814</v>
      </c>
      <c r="E134" s="2" t="s">
        <v>519</v>
      </c>
    </row>
    <row r="135" customFormat="false" ht="45.75" hidden="false" customHeight="true" outlineLevel="0" collapsed="false">
      <c r="A135" s="3" t="n">
        <v>134</v>
      </c>
      <c r="B135" s="3" t="s">
        <v>1010</v>
      </c>
      <c r="C135" s="3" t="s">
        <v>1011</v>
      </c>
      <c r="D135" s="3" t="s">
        <v>817</v>
      </c>
      <c r="E135" s="3" t="s">
        <v>1012</v>
      </c>
    </row>
    <row r="136" customFormat="false" ht="45.75" hidden="false" customHeight="true" outlineLevel="0" collapsed="false">
      <c r="A136" s="2" t="n">
        <v>135</v>
      </c>
      <c r="B136" s="2" t="s">
        <v>521</v>
      </c>
      <c r="C136" s="2" t="s">
        <v>522</v>
      </c>
      <c r="D136" s="2" t="s">
        <v>814</v>
      </c>
      <c r="E136" s="2" t="s">
        <v>525</v>
      </c>
    </row>
    <row r="137" customFormat="false" ht="45.75" hidden="false" customHeight="true" outlineLevel="0" collapsed="false">
      <c r="A137" s="3" t="n">
        <v>136</v>
      </c>
      <c r="B137" s="3" t="s">
        <v>528</v>
      </c>
      <c r="C137" s="3" t="s">
        <v>529</v>
      </c>
      <c r="D137" s="3" t="s">
        <v>814</v>
      </c>
      <c r="E137" s="3" t="s">
        <v>531</v>
      </c>
    </row>
    <row r="138" customFormat="false" ht="45.75" hidden="false" customHeight="true" outlineLevel="0" collapsed="false">
      <c r="A138" s="2" t="n">
        <v>137</v>
      </c>
      <c r="B138" s="2" t="s">
        <v>1013</v>
      </c>
      <c r="C138" s="2" t="s">
        <v>1014</v>
      </c>
      <c r="D138" s="2" t="s">
        <v>824</v>
      </c>
      <c r="E138" s="2" t="s">
        <v>1015</v>
      </c>
    </row>
    <row r="139" customFormat="false" ht="45.75" hidden="false" customHeight="true" outlineLevel="0" collapsed="false">
      <c r="A139" s="3" t="n">
        <v>138</v>
      </c>
      <c r="B139" s="3" t="s">
        <v>534</v>
      </c>
      <c r="C139" s="3" t="s">
        <v>535</v>
      </c>
      <c r="D139" s="3" t="s">
        <v>814</v>
      </c>
      <c r="E139" s="3" t="s">
        <v>538</v>
      </c>
    </row>
    <row r="140" customFormat="false" ht="45.75" hidden="false" customHeight="true" outlineLevel="0" collapsed="false">
      <c r="A140" s="2" t="n">
        <v>139</v>
      </c>
      <c r="B140" s="2" t="s">
        <v>540</v>
      </c>
      <c r="C140" s="2" t="s">
        <v>541</v>
      </c>
      <c r="D140" s="2" t="s">
        <v>814</v>
      </c>
      <c r="E140" s="2" t="s">
        <v>544</v>
      </c>
    </row>
    <row r="141" customFormat="false" ht="45.75" hidden="false" customHeight="true" outlineLevel="0" collapsed="false">
      <c r="A141" s="3" t="n">
        <v>140</v>
      </c>
      <c r="B141" s="3" t="s">
        <v>546</v>
      </c>
      <c r="C141" s="3" t="s">
        <v>547</v>
      </c>
      <c r="D141" s="3" t="s">
        <v>814</v>
      </c>
      <c r="E141" s="3" t="s">
        <v>550</v>
      </c>
    </row>
    <row r="142" customFormat="false" ht="45.75" hidden="false" customHeight="true" outlineLevel="0" collapsed="false">
      <c r="A142" s="2" t="n">
        <v>141</v>
      </c>
      <c r="B142" s="2" t="s">
        <v>552</v>
      </c>
      <c r="C142" s="2" t="s">
        <v>553</v>
      </c>
      <c r="D142" s="2" t="s">
        <v>814</v>
      </c>
      <c r="E142" s="2" t="s">
        <v>556</v>
      </c>
    </row>
    <row r="143" customFormat="false" ht="45.75" hidden="false" customHeight="true" outlineLevel="0" collapsed="false">
      <c r="A143" s="3" t="n">
        <v>142</v>
      </c>
      <c r="B143" s="3" t="s">
        <v>558</v>
      </c>
      <c r="C143" s="3" t="s">
        <v>559</v>
      </c>
      <c r="D143" s="3" t="s">
        <v>814</v>
      </c>
      <c r="E143" s="3" t="s">
        <v>562</v>
      </c>
    </row>
    <row r="144" customFormat="false" ht="45.75" hidden="false" customHeight="true" outlineLevel="0" collapsed="false">
      <c r="A144" s="2" t="n">
        <v>143</v>
      </c>
      <c r="B144" s="2" t="s">
        <v>1016</v>
      </c>
      <c r="C144" s="2" t="s">
        <v>1017</v>
      </c>
      <c r="D144" s="2" t="s">
        <v>824</v>
      </c>
      <c r="E144" s="2" t="s">
        <v>1018</v>
      </c>
    </row>
    <row r="145" customFormat="false" ht="45.75" hidden="false" customHeight="true" outlineLevel="0" collapsed="false">
      <c r="A145" s="3" t="n">
        <v>144</v>
      </c>
      <c r="B145" s="3" t="s">
        <v>1019</v>
      </c>
      <c r="C145" s="3" t="s">
        <v>1020</v>
      </c>
      <c r="D145" s="3" t="s">
        <v>824</v>
      </c>
      <c r="E145" s="3" t="s">
        <v>1021</v>
      </c>
    </row>
    <row r="146" customFormat="false" ht="45.75" hidden="false" customHeight="true" outlineLevel="0" collapsed="false">
      <c r="A146" s="2" t="n">
        <v>145</v>
      </c>
      <c r="B146" s="2" t="s">
        <v>1022</v>
      </c>
      <c r="C146" s="2" t="s">
        <v>1023</v>
      </c>
      <c r="D146" s="2" t="s">
        <v>1024</v>
      </c>
      <c r="E146" s="2" t="s">
        <v>1025</v>
      </c>
    </row>
    <row r="147" customFormat="false" ht="45.75" hidden="false" customHeight="true" outlineLevel="0" collapsed="false">
      <c r="A147" s="3" t="n">
        <v>146</v>
      </c>
      <c r="B147" s="3" t="s">
        <v>564</v>
      </c>
      <c r="C147" s="3" t="s">
        <v>565</v>
      </c>
      <c r="D147" s="3" t="s">
        <v>814</v>
      </c>
      <c r="E147" s="3" t="s">
        <v>568</v>
      </c>
    </row>
    <row r="148" customFormat="false" ht="45.75" hidden="false" customHeight="true" outlineLevel="0" collapsed="false">
      <c r="A148" s="2" t="n">
        <v>147</v>
      </c>
      <c r="B148" s="2" t="s">
        <v>1026</v>
      </c>
      <c r="C148" s="2" t="s">
        <v>1027</v>
      </c>
      <c r="D148" s="2" t="s">
        <v>824</v>
      </c>
      <c r="E148" s="2" t="s">
        <v>1028</v>
      </c>
    </row>
    <row r="149" customFormat="false" ht="45.75" hidden="false" customHeight="true" outlineLevel="0" collapsed="false">
      <c r="A149" s="3" t="n">
        <v>148</v>
      </c>
      <c r="B149" s="3" t="s">
        <v>570</v>
      </c>
      <c r="C149" s="3" t="s">
        <v>571</v>
      </c>
      <c r="D149" s="3" t="s">
        <v>814</v>
      </c>
      <c r="E149" s="3" t="s">
        <v>574</v>
      </c>
    </row>
    <row r="150" customFormat="false" ht="45.75" hidden="false" customHeight="true" outlineLevel="0" collapsed="false">
      <c r="A150" s="2" t="n">
        <v>149</v>
      </c>
      <c r="B150" s="2" t="s">
        <v>1029</v>
      </c>
      <c r="C150" s="2" t="s">
        <v>1030</v>
      </c>
      <c r="D150" s="2" t="s">
        <v>824</v>
      </c>
      <c r="E150" s="2" t="s">
        <v>1031</v>
      </c>
    </row>
    <row r="151" customFormat="false" ht="45.75" hidden="false" customHeight="true" outlineLevel="0" collapsed="false">
      <c r="A151" s="3" t="n">
        <v>150</v>
      </c>
      <c r="B151" s="3" t="s">
        <v>576</v>
      </c>
      <c r="C151" s="3" t="s">
        <v>577</v>
      </c>
      <c r="D151" s="3" t="s">
        <v>814</v>
      </c>
      <c r="E151" s="3" t="s">
        <v>579</v>
      </c>
    </row>
    <row r="152" customFormat="false" ht="45.75" hidden="false" customHeight="true" outlineLevel="0" collapsed="false">
      <c r="A152" s="2" t="n">
        <v>151</v>
      </c>
      <c r="B152" s="2" t="s">
        <v>1032</v>
      </c>
      <c r="C152" s="2" t="s">
        <v>1033</v>
      </c>
      <c r="D152" s="2" t="s">
        <v>824</v>
      </c>
      <c r="E152" s="2" t="s">
        <v>1034</v>
      </c>
    </row>
    <row r="153" customFormat="false" ht="45.75" hidden="false" customHeight="true" outlineLevel="0" collapsed="false">
      <c r="A153" s="3" t="n">
        <v>152</v>
      </c>
      <c r="B153" s="3" t="s">
        <v>581</v>
      </c>
      <c r="C153" s="3" t="s">
        <v>582</v>
      </c>
      <c r="D153" s="3" t="s">
        <v>814</v>
      </c>
      <c r="E153" s="3" t="s">
        <v>584</v>
      </c>
    </row>
    <row r="154" customFormat="false" ht="45.75" hidden="false" customHeight="true" outlineLevel="0" collapsed="false">
      <c r="A154" s="2" t="n">
        <v>153</v>
      </c>
      <c r="B154" s="2" t="s">
        <v>1035</v>
      </c>
      <c r="C154" s="2" t="s">
        <v>1036</v>
      </c>
      <c r="D154" s="2" t="s">
        <v>1037</v>
      </c>
      <c r="E154" s="2" t="s">
        <v>1038</v>
      </c>
    </row>
    <row r="155" customFormat="false" ht="45.75" hidden="false" customHeight="true" outlineLevel="0" collapsed="false">
      <c r="A155" s="3" t="n">
        <v>154</v>
      </c>
      <c r="B155" s="3" t="s">
        <v>586</v>
      </c>
      <c r="C155" s="3" t="s">
        <v>587</v>
      </c>
      <c r="D155" s="3" t="s">
        <v>814</v>
      </c>
      <c r="E155" s="3" t="s">
        <v>590</v>
      </c>
    </row>
    <row r="156" customFormat="false" ht="45.75" hidden="false" customHeight="true" outlineLevel="0" collapsed="false">
      <c r="A156" s="2" t="n">
        <v>155</v>
      </c>
      <c r="B156" s="2" t="s">
        <v>592</v>
      </c>
      <c r="C156" s="2" t="s">
        <v>593</v>
      </c>
      <c r="D156" s="2" t="s">
        <v>814</v>
      </c>
      <c r="E156" s="2" t="s">
        <v>595</v>
      </c>
    </row>
    <row r="157" customFormat="false" ht="45.75" hidden="false" customHeight="true" outlineLevel="0" collapsed="false">
      <c r="A157" s="3" t="n">
        <v>156</v>
      </c>
      <c r="B157" s="3" t="s">
        <v>597</v>
      </c>
      <c r="C157" s="3" t="s">
        <v>598</v>
      </c>
      <c r="D157" s="3" t="s">
        <v>814</v>
      </c>
      <c r="E157" s="3" t="s">
        <v>601</v>
      </c>
    </row>
    <row r="158" customFormat="false" ht="45.75" hidden="false" customHeight="true" outlineLevel="0" collapsed="false">
      <c r="A158" s="2" t="n">
        <v>157</v>
      </c>
      <c r="B158" s="2" t="s">
        <v>604</v>
      </c>
      <c r="C158" s="2" t="s">
        <v>605</v>
      </c>
      <c r="D158" s="2" t="s">
        <v>814</v>
      </c>
      <c r="E158" s="2" t="s">
        <v>607</v>
      </c>
    </row>
    <row r="159" customFormat="false" ht="45.75" hidden="false" customHeight="true" outlineLevel="0" collapsed="false">
      <c r="A159" s="3" t="n">
        <v>158</v>
      </c>
      <c r="B159" s="3" t="s">
        <v>609</v>
      </c>
      <c r="C159" s="3" t="s">
        <v>610</v>
      </c>
      <c r="D159" s="3" t="s">
        <v>814</v>
      </c>
      <c r="E159" s="3" t="s">
        <v>614</v>
      </c>
    </row>
    <row r="160" customFormat="false" ht="45.75" hidden="false" customHeight="true" outlineLevel="0" collapsed="false">
      <c r="A160" s="2" t="n">
        <v>159</v>
      </c>
      <c r="B160" s="2" t="s">
        <v>1039</v>
      </c>
      <c r="C160" s="2" t="s">
        <v>1040</v>
      </c>
      <c r="D160" s="2" t="s">
        <v>824</v>
      </c>
      <c r="E160" s="2" t="s">
        <v>1041</v>
      </c>
    </row>
    <row r="161" customFormat="false" ht="45.75" hidden="false" customHeight="true" outlineLevel="0" collapsed="false">
      <c r="A161" s="3" t="n">
        <v>160</v>
      </c>
      <c r="B161" s="3" t="s">
        <v>1042</v>
      </c>
      <c r="C161" s="3" t="s">
        <v>1043</v>
      </c>
      <c r="D161" s="3" t="s">
        <v>824</v>
      </c>
      <c r="E161" s="3" t="s">
        <v>1044</v>
      </c>
    </row>
    <row r="162" customFormat="false" ht="45.75" hidden="false" customHeight="true" outlineLevel="0" collapsed="false">
      <c r="A162" s="2" t="n">
        <v>161</v>
      </c>
      <c r="B162" s="2" t="s">
        <v>1045</v>
      </c>
      <c r="C162" s="2" t="s">
        <v>1046</v>
      </c>
      <c r="D162" s="2" t="s">
        <v>817</v>
      </c>
      <c r="E162" s="2" t="s">
        <v>1047</v>
      </c>
    </row>
    <row r="163" customFormat="false" ht="45.75" hidden="false" customHeight="true" outlineLevel="0" collapsed="false">
      <c r="A163" s="3" t="n">
        <v>162</v>
      </c>
      <c r="B163" s="3" t="s">
        <v>616</v>
      </c>
      <c r="C163" s="3" t="s">
        <v>617</v>
      </c>
      <c r="D163" s="3" t="s">
        <v>814</v>
      </c>
      <c r="E163" s="3" t="s">
        <v>619</v>
      </c>
    </row>
    <row r="164" customFormat="false" ht="45.75" hidden="false" customHeight="true" outlineLevel="0" collapsed="false">
      <c r="A164" s="2" t="n">
        <v>163</v>
      </c>
      <c r="B164" s="2" t="s">
        <v>621</v>
      </c>
      <c r="C164" s="2" t="s">
        <v>622</v>
      </c>
      <c r="D164" s="2" t="s">
        <v>814</v>
      </c>
      <c r="E164" s="2" t="s">
        <v>625</v>
      </c>
    </row>
    <row r="165" customFormat="false" ht="45.75" hidden="false" customHeight="true" outlineLevel="0" collapsed="false">
      <c r="A165" s="3" t="n">
        <v>164</v>
      </c>
      <c r="B165" s="3" t="s">
        <v>627</v>
      </c>
      <c r="C165" s="3" t="s">
        <v>628</v>
      </c>
      <c r="D165" s="3" t="s">
        <v>814</v>
      </c>
      <c r="E165" s="3" t="s">
        <v>631</v>
      </c>
    </row>
    <row r="166" customFormat="false" ht="45.75" hidden="false" customHeight="true" outlineLevel="0" collapsed="false">
      <c r="A166" s="2" t="n">
        <v>165</v>
      </c>
      <c r="B166" s="2" t="s">
        <v>633</v>
      </c>
      <c r="C166" s="2" t="s">
        <v>634</v>
      </c>
      <c r="D166" s="2" t="s">
        <v>814</v>
      </c>
      <c r="E166" s="2" t="s">
        <v>637</v>
      </c>
    </row>
    <row r="167" customFormat="false" ht="45.75" hidden="false" customHeight="true" outlineLevel="0" collapsed="false">
      <c r="A167" s="3" t="n">
        <v>166</v>
      </c>
      <c r="B167" s="3" t="s">
        <v>1048</v>
      </c>
      <c r="C167" s="3" t="s">
        <v>1049</v>
      </c>
      <c r="D167" s="3" t="s">
        <v>824</v>
      </c>
      <c r="E167" s="3" t="s">
        <v>1050</v>
      </c>
    </row>
    <row r="168" customFormat="false" ht="45.75" hidden="false" customHeight="true" outlineLevel="0" collapsed="false">
      <c r="A168" s="2" t="n">
        <v>167</v>
      </c>
      <c r="B168" s="2" t="s">
        <v>1051</v>
      </c>
      <c r="C168" s="2" t="s">
        <v>1052</v>
      </c>
      <c r="D168" s="2" t="s">
        <v>824</v>
      </c>
      <c r="E168" s="2" t="s">
        <v>1053</v>
      </c>
    </row>
    <row r="169" customFormat="false" ht="45.75" hidden="false" customHeight="true" outlineLevel="0" collapsed="false">
      <c r="A169" s="3" t="n">
        <v>168</v>
      </c>
      <c r="B169" s="3" t="s">
        <v>639</v>
      </c>
      <c r="C169" s="3" t="s">
        <v>640</v>
      </c>
      <c r="D169" s="3" t="s">
        <v>814</v>
      </c>
      <c r="E169" s="3" t="s">
        <v>644</v>
      </c>
    </row>
    <row r="170" customFormat="false" ht="45.75" hidden="false" customHeight="true" outlineLevel="0" collapsed="false">
      <c r="A170" s="2" t="n">
        <v>169</v>
      </c>
      <c r="B170" s="2" t="s">
        <v>646</v>
      </c>
      <c r="C170" s="2" t="s">
        <v>647</v>
      </c>
      <c r="D170" s="2" t="s">
        <v>814</v>
      </c>
      <c r="E170" s="2" t="s">
        <v>650</v>
      </c>
    </row>
    <row r="171" customFormat="false" ht="45.75" hidden="false" customHeight="true" outlineLevel="0" collapsed="false">
      <c r="A171" s="3" t="n">
        <v>170</v>
      </c>
      <c r="B171" s="3" t="s">
        <v>1054</v>
      </c>
      <c r="C171" s="3" t="s">
        <v>647</v>
      </c>
      <c r="D171" s="3" t="s">
        <v>1055</v>
      </c>
      <c r="E171" s="3" t="s">
        <v>1056</v>
      </c>
    </row>
    <row r="172" customFormat="false" ht="45.75" hidden="false" customHeight="true" outlineLevel="0" collapsed="false">
      <c r="A172" s="2" t="n">
        <v>171</v>
      </c>
      <c r="B172" s="2" t="s">
        <v>1057</v>
      </c>
      <c r="C172" s="2" t="s">
        <v>647</v>
      </c>
      <c r="D172" s="2" t="s">
        <v>824</v>
      </c>
      <c r="E172" s="2" t="s">
        <v>1058</v>
      </c>
    </row>
    <row r="173" customFormat="false" ht="45.75" hidden="false" customHeight="true" outlineLevel="0" collapsed="false">
      <c r="A173" s="3" t="n">
        <v>172</v>
      </c>
      <c r="B173" s="3" t="s">
        <v>653</v>
      </c>
      <c r="C173" s="3" t="s">
        <v>654</v>
      </c>
      <c r="D173" s="3" t="s">
        <v>814</v>
      </c>
      <c r="E173" s="3" t="s">
        <v>658</v>
      </c>
    </row>
    <row r="174" customFormat="false" ht="45.75" hidden="false" customHeight="true" outlineLevel="0" collapsed="false">
      <c r="A174" s="2" t="n">
        <v>173</v>
      </c>
      <c r="B174" s="2" t="s">
        <v>1059</v>
      </c>
      <c r="C174" s="2" t="s">
        <v>1060</v>
      </c>
      <c r="D174" s="2" t="s">
        <v>817</v>
      </c>
      <c r="E174" s="2" t="s">
        <v>1061</v>
      </c>
    </row>
    <row r="175" customFormat="false" ht="45.75" hidden="false" customHeight="true" outlineLevel="0" collapsed="false">
      <c r="A175" s="3" t="n">
        <v>174</v>
      </c>
      <c r="B175" s="3" t="s">
        <v>660</v>
      </c>
      <c r="C175" s="3" t="s">
        <v>661</v>
      </c>
      <c r="D175" s="3" t="s">
        <v>814</v>
      </c>
      <c r="E175" s="3" t="s">
        <v>664</v>
      </c>
    </row>
    <row r="176" customFormat="false" ht="45.75" hidden="false" customHeight="true" outlineLevel="0" collapsed="false">
      <c r="A176" s="2" t="n">
        <v>175</v>
      </c>
      <c r="B176" s="2" t="s">
        <v>1062</v>
      </c>
      <c r="C176" s="2" t="s">
        <v>1063</v>
      </c>
      <c r="D176" s="2" t="s">
        <v>817</v>
      </c>
      <c r="E176" s="2" t="s">
        <v>1064</v>
      </c>
    </row>
    <row r="177" customFormat="false" ht="45.75" hidden="false" customHeight="true" outlineLevel="0" collapsed="false">
      <c r="A177" s="3" t="n">
        <v>176</v>
      </c>
      <c r="B177" s="3" t="s">
        <v>666</v>
      </c>
      <c r="C177" s="3" t="s">
        <v>667</v>
      </c>
      <c r="D177" s="3" t="s">
        <v>814</v>
      </c>
      <c r="E177" s="3" t="s">
        <v>670</v>
      </c>
    </row>
    <row r="178" customFormat="false" ht="45.75" hidden="false" customHeight="true" outlineLevel="0" collapsed="false">
      <c r="A178" s="2" t="n">
        <v>177</v>
      </c>
      <c r="B178" s="2" t="s">
        <v>672</v>
      </c>
      <c r="C178" s="2" t="s">
        <v>673</v>
      </c>
      <c r="D178" s="2" t="s">
        <v>814</v>
      </c>
      <c r="E178" s="2" t="s">
        <v>676</v>
      </c>
    </row>
    <row r="179" customFormat="false" ht="45.75" hidden="false" customHeight="true" outlineLevel="0" collapsed="false">
      <c r="A179" s="3" t="n">
        <v>178</v>
      </c>
      <c r="B179" s="3" t="s">
        <v>1065</v>
      </c>
      <c r="C179" s="3" t="s">
        <v>1066</v>
      </c>
      <c r="D179" s="3" t="s">
        <v>1067</v>
      </c>
      <c r="E179" s="3" t="s">
        <v>1068</v>
      </c>
    </row>
    <row r="180" customFormat="false" ht="45.75" hidden="false" customHeight="true" outlineLevel="0" collapsed="false">
      <c r="A180" s="2" t="n">
        <v>179</v>
      </c>
      <c r="B180" s="2" t="s">
        <v>1069</v>
      </c>
      <c r="C180" s="2" t="s">
        <v>1070</v>
      </c>
      <c r="D180" s="2" t="s">
        <v>824</v>
      </c>
      <c r="E180" s="2" t="s">
        <v>1071</v>
      </c>
    </row>
    <row r="181" customFormat="false" ht="45.75" hidden="false" customHeight="true" outlineLevel="0" collapsed="false">
      <c r="A181" s="3" t="n">
        <v>180</v>
      </c>
      <c r="B181" s="3" t="s">
        <v>678</v>
      </c>
      <c r="C181" s="3" t="s">
        <v>679</v>
      </c>
      <c r="D181" s="3" t="s">
        <v>814</v>
      </c>
      <c r="E181" s="3" t="s">
        <v>682</v>
      </c>
    </row>
    <row r="182" customFormat="false" ht="45.75" hidden="false" customHeight="true" outlineLevel="0" collapsed="false">
      <c r="A182" s="2" t="n">
        <v>181</v>
      </c>
      <c r="B182" s="2" t="s">
        <v>1072</v>
      </c>
      <c r="C182" s="2" t="s">
        <v>1073</v>
      </c>
      <c r="D182" s="2" t="s">
        <v>824</v>
      </c>
      <c r="E182" s="2" t="s">
        <v>1074</v>
      </c>
    </row>
    <row r="183" customFormat="false" ht="45.75" hidden="false" customHeight="true" outlineLevel="0" collapsed="false">
      <c r="A183" s="3" t="n">
        <v>182</v>
      </c>
      <c r="B183" s="3" t="s">
        <v>1075</v>
      </c>
      <c r="C183" s="3" t="s">
        <v>1076</v>
      </c>
      <c r="D183" s="3" t="s">
        <v>817</v>
      </c>
      <c r="E183" s="3" t="s">
        <v>1077</v>
      </c>
    </row>
    <row r="184" customFormat="false" ht="45.75" hidden="false" customHeight="true" outlineLevel="0" collapsed="false">
      <c r="A184" s="2" t="n">
        <v>183</v>
      </c>
      <c r="B184" s="2" t="s">
        <v>1078</v>
      </c>
      <c r="C184" s="2" t="s">
        <v>1079</v>
      </c>
      <c r="D184" s="2" t="s">
        <v>824</v>
      </c>
      <c r="E184" s="2" t="s">
        <v>1080</v>
      </c>
    </row>
    <row r="185" customFormat="false" ht="45.75" hidden="false" customHeight="true" outlineLevel="0" collapsed="false">
      <c r="A185" s="3" t="n">
        <v>184</v>
      </c>
      <c r="B185" s="3" t="s">
        <v>684</v>
      </c>
      <c r="C185" s="3" t="s">
        <v>685</v>
      </c>
      <c r="D185" s="3" t="s">
        <v>814</v>
      </c>
      <c r="E185" s="3" t="s">
        <v>687</v>
      </c>
    </row>
    <row r="186" customFormat="false" ht="45.75" hidden="false" customHeight="true" outlineLevel="0" collapsed="false">
      <c r="A186" s="2" t="n">
        <v>185</v>
      </c>
      <c r="B186" s="2" t="s">
        <v>689</v>
      </c>
      <c r="C186" s="2" t="s">
        <v>690</v>
      </c>
      <c r="D186" s="2" t="s">
        <v>814</v>
      </c>
      <c r="E186" s="2" t="s">
        <v>693</v>
      </c>
    </row>
  </sheetData>
  <autoFilter ref="A1:E186"/>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2026-09-11T09:38:12Z</dcterms:created>
  <dc:creator>openpyxl</dc:creator>
  <dc:description/>
  <dc:language>en-US</dc:language>
  <cp:lastModifiedBy/>
  <dcterms:modified xsi:type="dcterms:W3CDTF">2026-09-11T16:38:33Z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